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0000 - GESTIONE INTEGRATA SBA\ADEMPIMENTI CODICE APPALTI\DETERMINE A CONTRARRE\2021\03 - PERFA 2021 THIEME\"/>
    </mc:Choice>
  </mc:AlternateContent>
  <bookViews>
    <workbookView xWindow="12585" yWindow="-15" windowWidth="12420" windowHeight="11295"/>
  </bookViews>
  <sheets>
    <sheet name="Foglio1" sheetId="5" r:id="rId1"/>
  </sheets>
  <definedNames>
    <definedName name="_xlnm.Print_Area" localSheetId="0">Foglio1!$A$1:$G$19</definedName>
    <definedName name="_xlnm.Print_Titles" localSheetId="0">Foglio1!$1:$4</definedName>
  </definedNames>
  <calcPr calcId="162913"/>
</workbook>
</file>

<file path=xl/calcChain.xml><?xml version="1.0" encoding="utf-8"?>
<calcChain xmlns="http://schemas.openxmlformats.org/spreadsheetml/2006/main">
  <c r="F6" i="5" l="1"/>
  <c r="G6" i="5" s="1"/>
  <c r="G5" i="5"/>
  <c r="F5" i="5"/>
  <c r="E7" i="5" l="1"/>
  <c r="G7" i="5" l="1"/>
  <c r="F7" i="5"/>
</calcChain>
</file>

<file path=xl/sharedStrings.xml><?xml version="1.0" encoding="utf-8"?>
<sst xmlns="http://schemas.openxmlformats.org/spreadsheetml/2006/main" count="19" uniqueCount="18">
  <si>
    <t>TOTALE</t>
  </si>
  <si>
    <t>IMPORTO TOTALE</t>
  </si>
  <si>
    <t>Simonetta Polo</t>
  </si>
  <si>
    <t>FORMATO</t>
  </si>
  <si>
    <t>VISTO: IL RESPONSABILE DEL PROCEDIMENTO AMMINISTRATIVO</t>
  </si>
  <si>
    <t>VISTO: IL SEGRETARIO AMMINISTRATIVO</t>
  </si>
  <si>
    <t>PREZZO (€)</t>
  </si>
  <si>
    <t>TITOLO PERIODICO</t>
  </si>
  <si>
    <t>VOLUMI</t>
  </si>
  <si>
    <t>21(2018)+ARCHIVI</t>
  </si>
  <si>
    <t>13(2019) + ARCHIVI</t>
  </si>
  <si>
    <t>N</t>
  </si>
  <si>
    <t>Dott. Dario Pellizzon</t>
  </si>
  <si>
    <t>ONLINE</t>
  </si>
  <si>
    <t>IVA 4%</t>
  </si>
  <si>
    <t>ALLEGATO 1  - ELENCO PERIODICI DA ACQUISTARE - Richiesta 3 del 15/01/2021 - George Thieme Verlag KG</t>
  </si>
  <si>
    <t>SYNLETT 2021</t>
  </si>
  <si>
    <t>SYNTHESIS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</si>
</sst>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€&quot;\ #,##0.00;[Red]\-&quot;€&quot;\ #,##0.00"/>
  </numFmts>
  <fonts count="8" x14ac:knownFonts="1">
    <font>
      <sz val="10"/>
      <name val="Arial"/>
      <charset val="204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6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sz val="10"/>
      <name val="MS Sans Serif"/>
      <family val="2"/>
    </font>
    <font>
      <sz val="16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6" fillId="0" borderId="0"/>
  </cellStyleXfs>
  <cellXfs count="18">
    <xf numFmtId="0" fontId="0" fillId="0" borderId="0" xfId="0"/>
    <xf numFmtId="164" fontId="3" fillId="0" borderId="1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/>
    </xf>
    <xf numFmtId="0" fontId="0" fillId="0" borderId="0" xfId="0" applyAlignment="1"/>
    <xf numFmtId="0" fontId="5" fillId="0" borderId="0" xfId="0" applyFont="1" applyAlignment="1"/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164" fontId="7" fillId="0" borderId="1" xfId="1" applyNumberFormat="1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</cellXfs>
  <cellStyles count="3">
    <cellStyle name="Normale" xfId="0" builtinId="0"/>
    <cellStyle name="Normale 2" xfId="1"/>
    <cellStyle name="Normale 8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tabSelected="1" view="pageBreakPreview" zoomScale="60" zoomScaleNormal="100" workbookViewId="0">
      <selection activeCell="G11" sqref="G11"/>
    </sheetView>
  </sheetViews>
  <sheetFormatPr defaultRowHeight="12.75" x14ac:dyDescent="0.2"/>
  <cols>
    <col min="1" max="1" width="8" customWidth="1"/>
    <col min="2" max="2" width="51.140625" customWidth="1"/>
    <col min="3" max="3" width="17.140625" customWidth="1"/>
    <col min="4" max="4" width="19.85546875" hidden="1" customWidth="1"/>
    <col min="5" max="5" width="20.42578125" customWidth="1"/>
    <col min="6" max="6" width="18.28515625" bestFit="1" customWidth="1"/>
    <col min="7" max="7" width="26.28515625" bestFit="1" customWidth="1"/>
    <col min="8" max="8" width="22.5703125" customWidth="1"/>
  </cols>
  <sheetData>
    <row r="1" spans="1:8" ht="12.75" customHeight="1" x14ac:dyDescent="0.2">
      <c r="B1" s="2"/>
      <c r="C1" s="2"/>
      <c r="D1" s="2"/>
      <c r="E1" s="2"/>
      <c r="F1" s="2"/>
      <c r="G1" s="2"/>
      <c r="H1" s="2"/>
    </row>
    <row r="2" spans="1:8" ht="20.25" x14ac:dyDescent="0.2">
      <c r="A2" s="17" t="s">
        <v>15</v>
      </c>
      <c r="B2" s="17"/>
      <c r="C2" s="17"/>
      <c r="D2" s="17"/>
      <c r="E2" s="17"/>
      <c r="F2" s="17"/>
      <c r="G2" s="17"/>
      <c r="H2" s="2"/>
    </row>
    <row r="3" spans="1:8" ht="12.75" customHeight="1" x14ac:dyDescent="0.2">
      <c r="B3" s="3"/>
      <c r="C3" s="3"/>
      <c r="D3" s="3"/>
      <c r="E3" s="3"/>
      <c r="F3" s="3"/>
      <c r="G3" s="3"/>
      <c r="H3" s="2"/>
    </row>
    <row r="4" spans="1:8" ht="69.75" customHeight="1" x14ac:dyDescent="0.2">
      <c r="A4" s="15" t="s">
        <v>11</v>
      </c>
      <c r="B4" s="9" t="s">
        <v>7</v>
      </c>
      <c r="C4" s="10" t="s">
        <v>3</v>
      </c>
      <c r="D4" s="11" t="s">
        <v>8</v>
      </c>
      <c r="E4" s="5" t="s">
        <v>6</v>
      </c>
      <c r="F4" s="5" t="s">
        <v>14</v>
      </c>
      <c r="G4" s="5" t="s">
        <v>1</v>
      </c>
    </row>
    <row r="5" spans="1:8" s="12" customFormat="1" ht="80.099999999999994" customHeight="1" x14ac:dyDescent="0.2">
      <c r="A5" s="16">
        <v>1</v>
      </c>
      <c r="B5" s="13" t="s">
        <v>16</v>
      </c>
      <c r="C5" s="13" t="s">
        <v>13</v>
      </c>
      <c r="D5" s="13" t="s">
        <v>9</v>
      </c>
      <c r="E5" s="14">
        <v>2806</v>
      </c>
      <c r="F5" s="14">
        <f>E5*4%</f>
        <v>112.24000000000001</v>
      </c>
      <c r="G5" s="14">
        <f>E5+F5</f>
        <v>2918.24</v>
      </c>
    </row>
    <row r="6" spans="1:8" s="12" customFormat="1" ht="80.099999999999994" customHeight="1" x14ac:dyDescent="0.2">
      <c r="A6" s="16">
        <v>2</v>
      </c>
      <c r="B6" s="13" t="s">
        <v>17</v>
      </c>
      <c r="C6" s="13" t="s">
        <v>13</v>
      </c>
      <c r="D6" s="13" t="s">
        <v>10</v>
      </c>
      <c r="E6" s="14">
        <v>4202</v>
      </c>
      <c r="F6" s="14">
        <f>E6*4%</f>
        <v>168.08</v>
      </c>
      <c r="G6" s="14">
        <f>E6+F6</f>
        <v>4370.08</v>
      </c>
    </row>
    <row r="7" spans="1:8" ht="20.25" x14ac:dyDescent="0.2">
      <c r="C7" s="4"/>
      <c r="D7" s="1" t="s">
        <v>0</v>
      </c>
      <c r="E7" s="1">
        <f>SUM(E5:E6)</f>
        <v>7008</v>
      </c>
      <c r="F7" s="1">
        <f>SUM(F5:F6)</f>
        <v>280.32000000000005</v>
      </c>
      <c r="G7" s="1">
        <f>SUM(G5:G6)</f>
        <v>7288.32</v>
      </c>
      <c r="H7" s="6"/>
    </row>
    <row r="8" spans="1:8" ht="18" x14ac:dyDescent="0.2">
      <c r="H8" s="6"/>
    </row>
    <row r="9" spans="1:8" x14ac:dyDescent="0.2">
      <c r="H9" s="7"/>
    </row>
    <row r="10" spans="1:8" ht="18" x14ac:dyDescent="0.25">
      <c r="B10" s="8" t="s">
        <v>5</v>
      </c>
      <c r="C10" s="6"/>
      <c r="D10" s="6"/>
      <c r="E10" s="6"/>
      <c r="F10" s="6"/>
      <c r="G10" s="6"/>
      <c r="H10" s="7"/>
    </row>
    <row r="11" spans="1:8" ht="18" x14ac:dyDescent="0.25">
      <c r="B11" s="8" t="s">
        <v>2</v>
      </c>
      <c r="C11" s="6"/>
      <c r="D11" s="6"/>
      <c r="E11" s="6"/>
      <c r="F11" s="6"/>
      <c r="G11" s="6"/>
      <c r="H11" s="7"/>
    </row>
    <row r="12" spans="1:8" ht="18" x14ac:dyDescent="0.25">
      <c r="B12" s="8"/>
      <c r="C12" s="6"/>
      <c r="D12" s="6"/>
      <c r="E12" s="6"/>
      <c r="F12" s="6"/>
      <c r="G12" s="6"/>
      <c r="H12" s="7"/>
    </row>
    <row r="13" spans="1:8" ht="18" x14ac:dyDescent="0.25">
      <c r="B13" s="8"/>
      <c r="C13" s="6"/>
      <c r="D13" s="6"/>
      <c r="E13" s="6"/>
      <c r="F13" s="6"/>
      <c r="G13" s="6"/>
    </row>
    <row r="14" spans="1:8" ht="18" x14ac:dyDescent="0.25">
      <c r="B14" s="8"/>
      <c r="C14" s="6"/>
      <c r="D14" s="6"/>
      <c r="E14" s="6"/>
      <c r="F14" s="6"/>
      <c r="G14" s="6"/>
    </row>
    <row r="15" spans="1:8" ht="18" x14ac:dyDescent="0.25">
      <c r="B15" s="8"/>
      <c r="C15" s="7"/>
      <c r="D15" s="7"/>
      <c r="E15" s="7"/>
      <c r="F15" s="7"/>
      <c r="G15" s="7"/>
    </row>
    <row r="16" spans="1:8" x14ac:dyDescent="0.2">
      <c r="C16" s="7"/>
      <c r="D16" s="7"/>
      <c r="E16" s="7"/>
      <c r="F16" s="7"/>
      <c r="G16" s="7"/>
    </row>
    <row r="17" spans="2:7" x14ac:dyDescent="0.2">
      <c r="C17" s="7"/>
      <c r="D17" s="7"/>
      <c r="E17" s="7"/>
      <c r="F17" s="7"/>
      <c r="G17" s="7"/>
    </row>
    <row r="18" spans="2:7" ht="18" x14ac:dyDescent="0.25">
      <c r="B18" s="8" t="s">
        <v>4</v>
      </c>
      <c r="C18" s="7"/>
      <c r="D18" s="7"/>
      <c r="E18" s="7"/>
      <c r="F18" s="7"/>
      <c r="G18" s="7"/>
    </row>
    <row r="19" spans="2:7" ht="18" x14ac:dyDescent="0.25">
      <c r="B19" s="8" t="s">
        <v>12</v>
      </c>
    </row>
  </sheetData>
  <mergeCells count="1">
    <mergeCell ref="A2:G2"/>
  </mergeCells>
  <printOptions horizontalCentered="1"/>
  <pageMargins left="0.51181102362204722" right="0.51181102362204722" top="2.3228346456692917" bottom="0.35433070866141736" header="1.1811023622047245" footer="0.11811023622047245"/>
  <pageSetup paperSize="9" scale="56" orientation="portrait" r:id="rId1"/>
  <headerFooter>
    <oddHeader xml:space="preserve">&amp;L&amp;G&amp;RUniversità Ca’ Foscari Venezia
SBA – Sistema Bibliotecario di Ateneo
San Sebastiano, Dorsoduro 1686, 30123 Venezia
P.IVA 00816350276  -  CF 80007720271
http://www.unive.it/sba 
</oddHeader>
    <oddFooter>&amp;CPagina &amp;P di &amp;N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2</vt:i4>
      </vt:variant>
    </vt:vector>
  </HeadingPairs>
  <TitlesOfParts>
    <vt:vector size="3" baseType="lpstr">
      <vt:lpstr>Foglio1</vt:lpstr>
      <vt:lpstr>Foglio1!Area_stampa</vt:lpstr>
      <vt:lpstr>Foglio1!Titoli_stampa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Leonid</dc:creator>
  <cp:lastModifiedBy>SIMIONATO Marco</cp:lastModifiedBy>
  <cp:lastPrinted>2019-12-18T10:41:39Z</cp:lastPrinted>
  <dcterms:created xsi:type="dcterms:W3CDTF">2005-05-26T19:27:15Z</dcterms:created>
  <dcterms:modified xsi:type="dcterms:W3CDTF">2021-01-28T10:00:39Z</dcterms:modified>
</cp:coreProperties>
</file>