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000 - GESTIONE INTEGRATA SBA\ADEMPIMENTI CODICE APPALTI\DETERMINE A CONTRARRE\2021\19 - PERFA 2021 - BALI BAUM - DE GRUYTER\"/>
    </mc:Choice>
  </mc:AlternateContent>
  <bookViews>
    <workbookView xWindow="0" yWindow="-15" windowWidth="15465" windowHeight="8235" activeTab="2"/>
  </bookViews>
  <sheets>
    <sheet name="Parametri" sheetId="6" r:id="rId1"/>
    <sheet name="Stampa Lista Ordini" sheetId="7" r:id="rId2"/>
    <sheet name="Foglio1" sheetId="5" r:id="rId3"/>
    <sheet name="Foglio2" sheetId="8" r:id="rId4"/>
  </sheets>
  <definedNames>
    <definedName name="_xlnm._FilterDatabase" localSheetId="1" hidden="1">'Stampa Lista Ordini'!$A$1:$AC$100</definedName>
    <definedName name="_xlnm.Print_Area" localSheetId="2">Foglio1!$A$1:$G$53</definedName>
    <definedName name="_xlnm.Print_Titles" localSheetId="2">Foglio1!$1:$4</definedName>
  </definedNames>
  <calcPr calcId="162913"/>
</workbook>
</file>

<file path=xl/calcChain.xml><?xml version="1.0" encoding="utf-8"?>
<calcChain xmlns="http://schemas.openxmlformats.org/spreadsheetml/2006/main">
  <c r="E38" i="5" l="1"/>
  <c r="F6" i="5"/>
  <c r="G6" i="5" s="1"/>
  <c r="F7" i="5"/>
  <c r="G7" i="5" s="1"/>
  <c r="F8" i="5"/>
  <c r="G8" i="5" s="1"/>
  <c r="F9" i="5"/>
  <c r="G9" i="5" s="1"/>
  <c r="F10" i="5"/>
  <c r="G10" i="5" s="1"/>
  <c r="F11" i="5"/>
  <c r="G11" i="5"/>
  <c r="F12" i="5"/>
  <c r="G12" i="5" s="1"/>
  <c r="F13" i="5"/>
  <c r="G13" i="5" s="1"/>
  <c r="F14" i="5"/>
  <c r="G14" i="5" s="1"/>
  <c r="F15" i="5"/>
  <c r="G15" i="5" s="1"/>
  <c r="F16" i="5"/>
  <c r="G16" i="5" s="1"/>
  <c r="F17" i="5"/>
  <c r="G17" i="5" s="1"/>
  <c r="F18" i="5"/>
  <c r="G18" i="5" s="1"/>
  <c r="F19" i="5"/>
  <c r="G19" i="5" s="1"/>
  <c r="F20" i="5"/>
  <c r="G20" i="5" s="1"/>
  <c r="F21" i="5"/>
  <c r="G21" i="5" s="1"/>
  <c r="F22" i="5"/>
  <c r="G22" i="5" s="1"/>
  <c r="F23" i="5"/>
  <c r="G23" i="5" s="1"/>
  <c r="F24" i="5"/>
  <c r="G24" i="5" s="1"/>
  <c r="F25" i="5"/>
  <c r="G25" i="5" s="1"/>
  <c r="F26" i="5"/>
  <c r="G26" i="5" s="1"/>
  <c r="F27" i="5"/>
  <c r="G27" i="5" s="1"/>
  <c r="F28" i="5"/>
  <c r="G28" i="5" s="1"/>
  <c r="F29" i="5"/>
  <c r="G29" i="5" s="1"/>
  <c r="F30" i="5"/>
  <c r="G30" i="5" s="1"/>
  <c r="F31" i="5"/>
  <c r="G31" i="5" s="1"/>
  <c r="F32" i="5"/>
  <c r="G32" i="5" s="1"/>
  <c r="F33" i="5"/>
  <c r="G33" i="5" s="1"/>
  <c r="F34" i="5"/>
  <c r="G34" i="5" s="1"/>
  <c r="F35" i="5"/>
  <c r="G35" i="5" s="1"/>
  <c r="F36" i="5"/>
  <c r="G36" i="5" s="1"/>
  <c r="F37" i="5"/>
  <c r="G37" i="5" s="1"/>
  <c r="F5" i="5"/>
  <c r="F20" i="8"/>
  <c r="G20" i="8" s="1"/>
  <c r="F22" i="8"/>
  <c r="G22" i="8" s="1"/>
  <c r="F19" i="8"/>
  <c r="G19" i="8" s="1"/>
  <c r="D24" i="8"/>
  <c r="F21" i="8" s="1"/>
  <c r="D104" i="7"/>
  <c r="G21" i="8" l="1"/>
  <c r="H21" i="8" s="1"/>
  <c r="H19" i="8"/>
  <c r="H22" i="8"/>
  <c r="H20" i="8"/>
  <c r="F23" i="8"/>
  <c r="F38" i="5"/>
  <c r="G5" i="5"/>
  <c r="G38" i="5" s="1"/>
  <c r="G23" i="8" l="1"/>
  <c r="H23" i="8" s="1"/>
</calcChain>
</file>

<file path=xl/sharedStrings.xml><?xml version="1.0" encoding="utf-8"?>
<sst xmlns="http://schemas.openxmlformats.org/spreadsheetml/2006/main" count="1554" uniqueCount="421">
  <si>
    <t>Stampa Lista Ordini</t>
  </si>
  <si>
    <t>01/08/2017</t>
  </si>
  <si>
    <t>SebinaOpenLibrary  3.1</t>
  </si>
  <si>
    <t>BE BIBLIOTECA AREA ECONOMICA - UCF</t>
  </si>
  <si>
    <t>Poletti Diego</t>
  </si>
  <si>
    <t>Biblioteca: BE - BIBLIOTECA AREA ECONOMICA - UCF</t>
  </si>
  <si>
    <t>Stampa prezzo indicativo</t>
  </si>
  <si>
    <t>Ordinamento per ordine</t>
  </si>
  <si>
    <t>Note interne</t>
  </si>
  <si>
    <t>Prezzo indicativo</t>
  </si>
  <si>
    <t>Prezzo cumulativo</t>
  </si>
  <si>
    <t>Prezzo effettivo</t>
  </si>
  <si>
    <t>Numero</t>
  </si>
  <si>
    <t>Documento</t>
  </si>
  <si>
    <t>Centro acquisti</t>
  </si>
  <si>
    <t>Anno/Numero buono</t>
  </si>
  <si>
    <t>Data buono dell'ordine</t>
  </si>
  <si>
    <t>CIG buono</t>
  </si>
  <si>
    <t>Anno/Numero ordine</t>
  </si>
  <si>
    <t>Data ordine</t>
  </si>
  <si>
    <t>Ordine permanente N.</t>
  </si>
  <si>
    <t>Abbonamento N.</t>
  </si>
  <si>
    <t>Tipologia ordine</t>
  </si>
  <si>
    <t>Stato ordine</t>
  </si>
  <si>
    <t>Tipo ordine</t>
  </si>
  <si>
    <t>CIG</t>
  </si>
  <si>
    <t>Numero protocollo</t>
  </si>
  <si>
    <t>Data protocollo</t>
  </si>
  <si>
    <t>Urgenza</t>
  </si>
  <si>
    <t>Fornitore</t>
  </si>
  <si>
    <t>Voce di spesa</t>
  </si>
  <si>
    <t>Codice lettore</t>
  </si>
  <si>
    <t>Nome lettore</t>
  </si>
  <si>
    <t>Quantità</t>
  </si>
  <si>
    <t>Volumi</t>
  </si>
  <si>
    <t>Pacchetto</t>
  </si>
  <si>
    <t>Tipo supporto dell’ordine</t>
  </si>
  <si>
    <t xml:space="preserve">  -  </t>
  </si>
  <si>
    <t>Ordine</t>
  </si>
  <si>
    <t>ORDINE SUGGERITO</t>
  </si>
  <si>
    <t>ACQUISTO</t>
  </si>
  <si>
    <t>ITVEHMEPA - MEPA - FORNITORE CREATO PER GESTIONE ORDINI CA' FOSCARI</t>
  </si>
  <si>
    <t>2017/BECMONOGRAFIE2017/becmonMAN</t>
  </si>
  <si>
    <t>2017/BECMONOGRAFIE2017/becmonGIU</t>
  </si>
  <si>
    <t>0000019281</t>
  </si>
  <si>
    <t>MANCINI MARCO</t>
  </si>
  <si>
    <t>2017/BECMONOGRAFIE2017/becmonTEST</t>
  </si>
  <si>
    <t>SECONDA COPIA</t>
  </si>
  <si>
    <t>0000005545</t>
  </si>
  <si>
    <t>URBANI ALBERTO</t>
  </si>
  <si>
    <t>Totale ordini:</t>
  </si>
  <si>
    <t>BASE D'ASTA:</t>
  </si>
  <si>
    <t>SOGLIA:</t>
  </si>
  <si>
    <t>TOTALE</t>
  </si>
  <si>
    <t xml:space="preserve">Anno/Numero buono da: 2017/24 a: 2017/24 </t>
  </si>
  <si>
    <t>2017/24</t>
  </si>
  <si>
    <t>07/07/2017</t>
  </si>
  <si>
    <t>2017/936</t>
  </si>
  <si>
    <t>ISBN 9788854899803</t>
  </si>
  <si>
    <t>2739500   Libro moderno    Il *paesaggio tra valore e diritto : istituti di protezione e profili sistematici in Italia e Francia / Sergio Florio. - Roma : Aracne, 2016. - 637 p. ; 24 cm.</t>
  </si>
  <si>
    <t>2017/937</t>
  </si>
  <si>
    <t>ISBN 9788825500059</t>
  </si>
  <si>
    <t>2739501   Libro moderno    *Nuovo codice degli appalti pubblici : il decreto legislativo 50/2016 / Francesco De Falco, Giuseppa Montalto ; prefazione di Daniela Albanese, Maria Teresa Mincione. - Roma : Aracne, 2016. - 287 p. ; 24 cm.</t>
  </si>
  <si>
    <t>2017/938</t>
  </si>
  <si>
    <t>ISBN 9788813362348</t>
  </si>
  <si>
    <t>2739503   Libro moderno    *Logica del sindacato di legittimità sul provvedimento amministrativo : ragionamento giuridico e modalità di sindacato / Francesco Follieri. - Assago : Wolters Kluwer ; [Padova] : CEDAM, 2017. - XVII, 591 p. ; 24 cm</t>
  </si>
  <si>
    <t>2017/939</t>
  </si>
  <si>
    <t>ISBN 9788813359232</t>
  </si>
  <si>
    <t>2739510   Libro moderno    L'*attività amministrativa ed i regimi amministrativi delle attività private : testo aggiornato in base alla "Riforma Madia" / Piera Maria Vipiana. - Assago : Wolters Kluwer, 2017. - XIX, 492 p. ; 24 cm</t>
  </si>
  <si>
    <t>2017/940</t>
  </si>
  <si>
    <t>ISBN 9788813363086</t>
  </si>
  <si>
    <t>2739514   Libro moderno    *Elementi di diritto processuale amministrativo / Leone. - Cedam, 2017</t>
  </si>
  <si>
    <t>2017/941</t>
  </si>
  <si>
    <t>ISBN 9788858206669</t>
  </si>
  <si>
    <t>2739516   Libro moderno    *Codice del governo del territorio / Paolo Stella Richter, Paolo Pittori. - Roma : Dike giuridica, 2017. - XII, 1070 p. ; 25 cm. ((In copertina: Ambiente, energia, beni culturali, espropriazione, edilizia, urbanistica</t>
  </si>
  <si>
    <t>2017/942</t>
  </si>
  <si>
    <t>ISBN 9788858206836</t>
  </si>
  <si>
    <t>2739518   Libro moderno    *Manuale dell'edilizia e dell'urbanistica / a cura di Francesco Caringella, Ugo De Luca. - Roma : Dike giuridica, 2017. - XXXV, 1540 p. ; 25 cm</t>
  </si>
  <si>
    <t>2017/943</t>
  </si>
  <si>
    <t>ISBN 9788858207000</t>
  </si>
  <si>
    <t>2739520   Libro moderno    *Manuale del processo amministrativo / Caringela F., Giustiniani M.. - Dike, 2017</t>
  </si>
  <si>
    <t>2017/944</t>
  </si>
  <si>
    <t>ISBN 9788858207086</t>
  </si>
  <si>
    <t>2739523   Libro moderno    3: I *nuovi contratti pubblici / Francesco Caringella. - Roma : Dike giuridica, 2017. - XII, 203. p. ; 24 cm.</t>
  </si>
  <si>
    <t>2017/945</t>
  </si>
  <si>
    <t>ISBN 9788858207260</t>
  </si>
  <si>
    <t>2735953   Libro moderno    Il *codice dei contratti pubblici dopo il correttivo : commento organico al Codice e alle linee guida ANAC alla luce del decreto correttivo del 19 aprile 2017, n. 56 / Francesco Caringella, Mariano Protto. - Roma : Dike Giuridica, 2017. - VIII, 1120 p. ; 25 cm</t>
  </si>
  <si>
    <t>2017/946</t>
  </si>
  <si>
    <t>ISBN 9788858207284</t>
  </si>
  <si>
    <t>2739531   Libro moderno    Il *sistema del diritto amministrativo. Vol. 4. Il nuovo processo amministrativo / Caringela. - Dike, 2017</t>
  </si>
  <si>
    <t>2017/947</t>
  </si>
  <si>
    <t>10/07/2017</t>
  </si>
  <si>
    <t>ISBN 9788858207321</t>
  </si>
  <si>
    <t>2739982   Libro moderno    I *nuovi appalti pubblici dopo il correttivo / Tomassetti A.. - Dike, 2017</t>
  </si>
  <si>
    <t>2017/948</t>
  </si>
  <si>
    <t>ISBN 9788858207338</t>
  </si>
  <si>
    <t>2739984   Libro moderno    *Lezioni di diritto dei contratti pubblici / Gamberini A., Giustiniani M. - Dike, 2017</t>
  </si>
  <si>
    <t>2017/949</t>
  </si>
  <si>
    <t>ISBN 9788893910736</t>
  </si>
  <si>
    <t>2739985   Libro moderno    Il *governo dei musei : tra Costituzione, funzione sociale e mercato / a cura di Luigi Ferrara, Alberto Lucarelli, Daniela Savy. - Napoli : Editoriale scientifica, 2017. - 247 p. ; 25 cm</t>
  </si>
  <si>
    <t>2017/950</t>
  </si>
  <si>
    <t>ISBN 9788863429763</t>
  </si>
  <si>
    <t>2739987   Libro moderno    *Servizi pubblici, diritti fondamentali, costituzionalismo europeo / a cura di Emilio Castorina ; European commission, Cattedra Jean Monnet. - Napoli : Editoriale scientifica, 2016. - 938 p. ; 24 cm</t>
  </si>
  <si>
    <t>2017/951</t>
  </si>
  <si>
    <t>ISBN 9788893910767</t>
  </si>
  <si>
    <t>2739989   Libro moderno    *Lezioni di giustizia amministrativa / Guido Clemente Di San Luca ; tenute con la partecipazione di Ambrogio De Siano ; discusse con Alberto De Chiara ... [et al.] ; riviste ed integrate con la dottrina e la giurisprudenza insieme a Rita Savoia. - 4. ed. - Napoli : Editoriale scientifica, 2017. - VII, 423 p. ; 24 cm</t>
  </si>
  <si>
    <t>2017/952</t>
  </si>
  <si>
    <t>ISBN 9788893910835</t>
  </si>
  <si>
    <t>2739998   Libro moderno    *Diritto pattizio e beni culturali di interesse religioso : sulla cooperazione tra Stato e Chiese nella tutela del patrimonio storico-artistico ecclesiastic / Parisi M. - Editoriale Scientifica, 2017</t>
  </si>
  <si>
    <t>2017/953</t>
  </si>
  <si>
    <t>ISBN 9788893910705</t>
  </si>
  <si>
    <t>2740001   Libro moderno    *CONSOB e sistema di vigilanza / Francesco D'Ambrosi. - Napoli : Editoriale scientifica, 2017. - 238 p. ; 23 cm</t>
  </si>
  <si>
    <t>2017/954</t>
  </si>
  <si>
    <t>ISBN 9788893911016</t>
  </si>
  <si>
    <t>2740007   Libro moderno    Il *patrimonio culturale : modelli di gestione e finanza pubblica / Antonio Leo Tarasco. - Napoli : Editoriale scientifica, 2017. - 284 p. ; 24 cm</t>
  </si>
  <si>
    <t>2017/955</t>
  </si>
  <si>
    <t>ISBN 9788893911139</t>
  </si>
  <si>
    <t>2740009   Libro moderno    *Profili oggettivi e soggettivi della giurisdizione amministrativa : in ricordo di Leopoldo Mazzarolli / a cura di Fabio Francario e Maria Alessandra Sandulli. - Napoli : Editoriale scientifica, 2017. - 383 p. ; 24 cm</t>
  </si>
  <si>
    <t>2017/956</t>
  </si>
  <si>
    <t>ISBN 9788893911078</t>
  </si>
  <si>
    <t>2740012   Libro moderno    La *dimensione sociale della contrattazione pubblica : disciplina dei contratti ed esternalizzazioni sostenibili / a cura di Carlo Marzuoli e Simone Torricelli. - Napoli : Editoriale scientifica, 2017. - 261 p. ; 24 cm. ((Testi in italiano o in francese</t>
  </si>
  <si>
    <t>2017/957</t>
  </si>
  <si>
    <t>ISBN 9788893910934</t>
  </si>
  <si>
    <t>2740015   Libro moderno    Il *ricorso straordinario al Presidente della Repubblica : un rimedio per la tutela della giustizia nell'amministrazione / Antonino Mazza Laboccetta. - Napoli : Editoriale scientifica, 2017. - 183 p. ; 24 cm</t>
  </si>
  <si>
    <t>2017/958</t>
  </si>
  <si>
    <t>ISBN 9788892106451</t>
  </si>
  <si>
    <t>2740016   Libro moderno    *Diritto ambientale : profili internazionali europei e comparati / Giovanni Cordini, Paolo Fois, Sergio Marchisio. - 3. ed. - Torino : Giappichelli, 2017. - XI, 170 p. ; 24 cm</t>
  </si>
  <si>
    <t>2017/959</t>
  </si>
  <si>
    <t>ISBN 9788892106185</t>
  </si>
  <si>
    <t>2740018   Libro moderno    Il *provvedimento amministrativo / Riccardo Villata, Margherita Ramajoli. - 2. ed. - Torino : Giappichelli, 2017. - X, 739 p. ; 25 cm</t>
  </si>
  <si>
    <t>2017/960</t>
  </si>
  <si>
    <t>ISBN 9788892106055</t>
  </si>
  <si>
    <t>2740021   Libro moderno    *Lezioni di diritto amministrativo / Marco D'Alberti. - 3. ed. - Torino : Giappichelli, 2017. - XV, 415 p. ; 24 cm</t>
  </si>
  <si>
    <t>2017/961</t>
  </si>
  <si>
    <t>ISBN 9788814219153</t>
  </si>
  <si>
    <t>2740022   Libro moderno    *Undici temi dello sport professionistico a squadre / Leandro Cantamessa Arpinati. - Milano : Giuffrè, 2017. - XIII, 253 p. ; 24 cm</t>
  </si>
  <si>
    <t>2017/962</t>
  </si>
  <si>
    <t>ISBN 9788814219023</t>
  </si>
  <si>
    <t>2740023   Libro moderno    Le *società partecipate dopo la riforma Madia : D.lgs. n. 175/2016 in vigore dal 23 settembre 2016 : inquadramento sul Testo unico sulle società a partecipazione pubblica, commento analitico delle novità del Testo unico, costituzione di società di amministrazioni pubbliche, acquisto, mantenimento e gestione di partecipazioni da parte di amministrazioni pubbliche / di Vittorio Italia ... [et al.]. - Milano : Giuffrè, 2017. - 58 p. ; 28 cm. ((Titolo in copertina.</t>
  </si>
  <si>
    <t>2017/963</t>
  </si>
  <si>
    <t>ISBN 9788814209451</t>
  </si>
  <si>
    <t>2740025   Libro moderno    *Codice dell'amministrazione digitale / Francesco Fabrizio Tuccari, Alma Lucia Tarantino. - 1. ed. aggiornata al 20 dicembre 2016. - Milano : Giuffrè, 2016. - XIV, 681 p. ; 19 cm. ((In copertina: Aggiornato al Decreto giustizia (conv. L. 197/2016)</t>
  </si>
  <si>
    <t>2017/964</t>
  </si>
  <si>
    <t>ISBN 9788814219702</t>
  </si>
  <si>
    <t>2740028   Libro moderno    *Ordinamento forense e deontologia : *manuale breve : tutto il programma d'esame con domande e risposte commentate / Remo Danovi. - 12. ed. - Milano : Giuffrè, 2017. - XIV, 327 p. ; 24 cm.</t>
  </si>
  <si>
    <t>2017/965</t>
  </si>
  <si>
    <t>ISBN 9788814220135</t>
  </si>
  <si>
    <t>2740029   Libro moderno    Il *codice dell'amministrazione digitale riformato : valore del documento informatico, copie analogiche di documento analogico ed informatico, formazione del documento informatico, rapporti con la Pubblica Amministrazione, comunicazioni e notificazioni, documento informatico sottoscritto con firma elettronica / di Francesco Minazzi. - Milano : Giuffrè, 2017. - 68 p. ; 28 cm. ((Titolo in copertina</t>
  </si>
  <si>
    <t>2017/966</t>
  </si>
  <si>
    <t>ISBN 9788814190049</t>
  </si>
  <si>
    <t>2740030   Libro moderno    *Studio sul procedimento disciplinare nel pubblico impiego : dopo la Legge anticorruzione e la Riforma Madia (L. 7 agosto 2015, n. 214) : normativa, giurisprudenza, dottrina / Vito Tenore ; presentazione di Raffaele Cantone. - Milano : Giuffrè, 2017. - XXIX, 845 p. ; 25 cm.</t>
  </si>
  <si>
    <t>2017/967</t>
  </si>
  <si>
    <t>ISBN 9788814205873</t>
  </si>
  <si>
    <t>2740032   Libro moderno    *Codice dell'azione amministrativa / a cura di Maria Alessandra Sandulli. - 2. ed. / comitato editoriale: Ruggiero Dipace ... [et al.] ; comitato di referee: Annamaria Angiuli ... [et al.]. - Milano : Giuffrè, 2017. - XXIX, 1691 p. ; 25 cm</t>
  </si>
  <si>
    <t>2017/968</t>
  </si>
  <si>
    <t>ISBN 9788821763656</t>
  </si>
  <si>
    <t>2740051   Libro moderno    I *contratti pubblici / Michele Corradino ... [et al.]. - Assago : Wolters Kluwer, 2017. - XL, 1142 p. ; 24 cm. ((Sul frontespizio: Consultabile su lamiabiblioteca.com ; Aggiornato al d.m. 2 dicembre 2016 Definizione degli indirizzi generali di pubblicazione degli avvisi e dei bandi di gara, di cui agli articoli 70, 71 e 98 del decreto legislativo 18 aprile 2016, n. 50 (GU n. 20 del 25-1-2017)</t>
  </si>
  <si>
    <t>2017/969</t>
  </si>
  <si>
    <t>ISBN 9788821761652</t>
  </si>
  <si>
    <t>2740052   Libro moderno    *Codice del processo amministrativo commentato : aggiornato con il D.L. 31 agosto 2016, n. 168, convertito in L. 25 ottobre 2016, n.197 e con il D.L. 17 febbraio 2017, n. 13 / di Rosanna De Nictolis. - 4. ed. - Milanofiori Assago (MI) : Wolters Kluwer, 2017. - XVI, 2869 p. ; 22 cm</t>
  </si>
  <si>
    <t>2017/970</t>
  </si>
  <si>
    <t>ISBN 9788821761454</t>
  </si>
  <si>
    <t>2740054   Libro moderno    *Procedure concorsuali e diritto pubblico : insolvenza, imprese pubbliche, contratti pubblici, titoli autorizzatori / Luigi D'Orazio, Luca Monteferrante ; prefazione di Renato Bernabai e Aldo Travi. - Assago : Wolters Kluwer, 2017. - XXIX, 736 p. ; 24 cm. ((In testa al frontespizio: Osservatorio sulle crisi di impresa</t>
  </si>
  <si>
    <t>2017/971</t>
  </si>
  <si>
    <t>ISBN 9788815267603</t>
  </si>
  <si>
    <t>2740055   Libro moderno    La *logica del diritto amministrativo / Giulio Napolitano. - 2. ed. - Bologna : Il mulino, 2017. - XV, 404 p. ; 24 cm</t>
  </si>
  <si>
    <t>2017/972</t>
  </si>
  <si>
    <t>ISBN 9788891622877</t>
  </si>
  <si>
    <t>2740056   Libro moderno    *Doping e processo antidoping : profili sostanziali e processuali, strategia difensiva : norme internazionali, norme nazionali, strutture sportive nazionali antidoping, analisi di tutte le fasi del processo sportivo in materia di doping / Luca Fiormonte. - Santarcangelo di Romagna : Maggioli, 2017. -188 p. ; 24 cm</t>
  </si>
  <si>
    <t>2017/973</t>
  </si>
  <si>
    <t>ISBN 9788891622068</t>
  </si>
  <si>
    <t>2740059   Libro moderno    La *legge 241/90 commentata con la giurisprudenza : esplicata articolo per articolo, aggiornata con D.Lgs. 126/2016 SCIA, D.Lgs. 127/2016 Conferenza di servizi / Serafina Frazzingaro, Giuseppe Raffaele Macri, Pierluigi Rotili. - Santarcangelo di Romagna : Maggioli, 2017. - 266 p. ; 24 cm.</t>
  </si>
  <si>
    <t>2017/974</t>
  </si>
  <si>
    <t>ISBN 9788891623201</t>
  </si>
  <si>
    <t>2740068   Libro moderno    Il *codice dei contratti pubblici / Massari A. - Maggioli, 2017</t>
  </si>
  <si>
    <t>2017/975</t>
  </si>
  <si>
    <t>ISBN 9788891617965</t>
  </si>
  <si>
    <t>2740070   Libro moderno    Il *Codice dei contratti pubblici commentato con la giurisprudenza e la prassi : aggiornato al Decreto Correttivo (D.Lgs. 19 aprile 2017, n. 56) : in appendice provvedimenti attuativi e interpretativi, tabelle sinottiche ... / Ornella Cutajar, Alessandro Massari. - Santarcangelo di Romagna : Maggioli, 2017. - 1707 p. ; 24 cm</t>
  </si>
  <si>
    <t>2017/976</t>
  </si>
  <si>
    <t>ISBN 9788891617385</t>
  </si>
  <si>
    <t>2740098   Libro moderno    *Codice dei rifiuti commentato : annotato con la giurisprudenza : con prontuario delle violazioni e delle sanzioni / Osvaldo Busi. - 2. ed. aggiornata con: Legge 27 febbraio 2017, n. 19 (Conversione D.L. Milleproroghe), D.M. 15 febbraio 2017 (Rifiuti da fumo e di piccolissime dimensioni). - Santarcangelo di Romagna : Maggioli, 2017. - 693, IV p. ; 21 cm. ((Sulla copertina: Banca dati online</t>
  </si>
  <si>
    <t>2017/977</t>
  </si>
  <si>
    <t>ISBN 9788866578239</t>
  </si>
  <si>
    <t>2736033   Libro moderno    *Codice dei contratti pubblici : annotato con dottrina, giurisprudenza, Linee guida e delibere Anac e formule : aggiornato al D.Lgs. 19 aprile 2017, n. 56 c.d. Correttivo del Codice degli Appalti / Roberto Garofoli, Giulia Ferrari. - 7. ed. - Roma : Neldiritto, 2017. - 2 volumi ; 25 cm</t>
  </si>
  <si>
    <t>2017/978</t>
  </si>
  <si>
    <t>ISBN 9788866579557</t>
  </si>
  <si>
    <t>2740195   Libro moderno    *Compendio di ordinamento forense e deontologia / Federica Gaia Corbetta. - 6. ed. - Roma : Neldiritto, 2017. - XIV, 298 p. ; 21 cm. ((In copertina: Consigliato per le universita; Con domande realmente formulate alle prove orali di avvocato; Magistrato, Universita, Avvocato, Concorsi pubblici; Estensione online</t>
  </si>
  <si>
    <t>2017/979</t>
  </si>
  <si>
    <t>ISBN 9788866579540</t>
  </si>
  <si>
    <t>2740197   Libro moderno    *Compendio di ordinamento giudiziario / Simone Petralia. - 3. ed. - Roma : Nel Diritto, 2017. - IX, 165 p. ; 21 cm. ((Sulla copertina: con domande realmente formulate alle prove orali di magistrato 2016; estensione online</t>
  </si>
  <si>
    <t>2017/980</t>
  </si>
  <si>
    <t>ISBN 9788866579298</t>
  </si>
  <si>
    <t>2740199   Libro moderno    *Manuale di diritto amministrativo : aggiornato a: D.L. 30 dicembre 2016, n. 244, c.d. Milleproroghe; L. 11 dicembre 2016, n. 232, Legge di stabilità per il 2017; D.Lgs. 25 novembre 2016, n. 222, Individuazione di procedimenti ... / Roberto Garofoli. - 3. ed. - Roma : Neldiritto, 2017. - XXIX, 810 p. ; 24 cm. ((In copertina: Continua la tua preparazione con estensione online innovativa.</t>
  </si>
  <si>
    <t>2017/981</t>
  </si>
  <si>
    <t>ISBN 9788866579175</t>
  </si>
  <si>
    <t>2740205   Libro moderno    *Memo manuale di amministrativo : con schemi e tavole sinottiche / Roberto Garofoli. - 7. ed. - Roma : NelDiritto, 2017. - XXV, 559 p. ; 24 cm</t>
  </si>
  <si>
    <t>2017/983</t>
  </si>
  <si>
    <t>ISBN 9788869951459</t>
  </si>
  <si>
    <t>2740207   Libro moderno    Il *regime giuridico dei beni culturali di interesse religioso / Tocci M. - Pacini, 2017</t>
  </si>
  <si>
    <t>2017/985</t>
  </si>
  <si>
    <t>ISBN 9788866115809</t>
  </si>
  <si>
    <t>2740211   Libro moderno    La *Costituzione che abbiamo : il rigetto popolare della grande riforma deliberata dalle camere nella 17. legislatura / Antonio D'Andrea. - Bari : Cacucci, 2017. - 86 p. ; 24 cm</t>
  </si>
  <si>
    <t>2017/986</t>
  </si>
  <si>
    <t>ISBN 9788813363031</t>
  </si>
  <si>
    <t>2740212   Libro moderno    La *giustizia costituzionale nelle democrazie contemporanee / Mia Caielli, Elisabetta Palici di Suni. - Assago : Wolters Kluwer, 2017. - VII, 152 p. ; 24 cm</t>
  </si>
  <si>
    <t>2017/987</t>
  </si>
  <si>
    <t>ISBN 9788813363154</t>
  </si>
  <si>
    <t>2740254   Libro moderno    *Giurisdizioni internazionali / Carlo Focarelli. - Milanofiori Assago : Wolters Kluwer, 2017. - XXVII, 398 p. ; 24 cm. ((Estratto da: Trattato di diritto internazionale (2015)</t>
  </si>
  <si>
    <t>2017/988</t>
  </si>
  <si>
    <t>ISBN 9788849532968</t>
  </si>
  <si>
    <t>2740257   Libro moderno    *Legge di delegazione europea e legge europea : contributo allo studio dell'attuazione del diritto dell'Unione europea nel più recente periodo / Monica Rosini. - Napoli : Edizioni scientifiche italiane, 2017. - 190 p. ; 24 cm</t>
  </si>
  <si>
    <t>2017/989</t>
  </si>
  <si>
    <t>ISBN 9788892107410</t>
  </si>
  <si>
    <t>2740259   Libro moderno    *Itinerari di una ricerca sul sistema delle fonti. 20., Studi dell'anno 2016  : estratto / Antonio Ruggeri. - Torino : Giappichelli, 2017. - X, 212 p. ; 23 cm</t>
  </si>
  <si>
    <t>2017/990</t>
  </si>
  <si>
    <t>ISBN 9788814219191</t>
  </si>
  <si>
    <t>2740263   Libro moderno    *Rappresentanza politica e autonomie : atti del Convegno di Diritti regionali: Rivista di diritto delle autonomie terrioriali, Università di Milano Bicocca, 13 giugno 2016 / a cura di Camilla Buzzacchi, Alessandro Morelli, Filippo Pizzolato. - Milano : Giuffrè, 2016. - XIV, 486 p. ; 24 cm</t>
  </si>
  <si>
    <t>2017/991</t>
  </si>
  <si>
    <t>ISBN 9788814207143</t>
  </si>
  <si>
    <t>2740264   Libro moderno    *Diritto tributario, CEDU e diritti fondamentali dell'UE : incidenza e applicazioni pratiche / Francesco Giuliani, Giulio Chiarizia. - Milano : Giuffrè, 2017. - XIV, 285 p. ; 21 cm.</t>
  </si>
  <si>
    <t>2017/992</t>
  </si>
  <si>
    <t>ISBN 9788814220098</t>
  </si>
  <si>
    <t>2740265   Libro moderno    *Diritto costituzionale : manuale breve : tutto il programma d'esame con domande e risposte commentate / Luca Mezzetti. - 12. ed. - Milano : Giuffrè, 2017. - XX, 722 pp. ; 24 cm.</t>
  </si>
  <si>
    <t>2017/993</t>
  </si>
  <si>
    <t>ISBN 9788814220890</t>
  </si>
  <si>
    <t>2740267   Libro moderno    *Diritto dell'Unione europea : manuale breve : tutto il programma d'esame con domande e risposte commentate / Antonio Marcello Calamia, Viviana Vigiak. - 9. ed. - Milano : Giuffrè, 2017. - XIV, 411 p. ; 24 cm.</t>
  </si>
  <si>
    <t>2017/994</t>
  </si>
  <si>
    <t>ISBN 9788814219672</t>
  </si>
  <si>
    <t>2740268   Libro moderno    *Per i sessanta anni della Corte costituzionale : convegno scientifico, 19-20 maggio 2016. - Milano : Giuffrè, 2017. - 637 p. ; 25 cm. ((In testa al frontespizio: Corte costituzionale</t>
  </si>
  <si>
    <t>2017/995</t>
  </si>
  <si>
    <t>ISBN 9788824324502</t>
  </si>
  <si>
    <t>2740269   Libro moderno    Le *autonomie territoriali di fronte al processo di integrazione europea e alla riforma costituzionale : atti del Convegno, Palazzo reale, Sala Mattarella, Palermo, 8 luglio 2016. - Napoli : Jovene, 2017. - XV, 134 p. ; 21 cm. ((In testa al frontespizio: ARS, Repubblica italiana, Assemblea regionale siciliana</t>
  </si>
  <si>
    <t>2017/996</t>
  </si>
  <si>
    <t>ISBN 9788824324472</t>
  </si>
  <si>
    <t>2740271   Libro moderno    La *tutela internazionale dei diritti dell'uomo nel continente africano / Giuseppe Pascale. - Napoli : Jovene, 2017. - XVIII, 437 p. ; 24 cm.</t>
  </si>
  <si>
    <t>2017/997</t>
  </si>
  <si>
    <t>ISBN 9788824324748</t>
  </si>
  <si>
    <t>2740272   Libro moderno    Il *caso Taricco e il dialogo tra le Corti. L'ordinanza 24/2017 della Corte costituzionale / Bernardi A., Cupelli C. (a cura di). - Jovene, 2017</t>
  </si>
  <si>
    <t>2017/998</t>
  </si>
  <si>
    <t>ISBN 9788824324717</t>
  </si>
  <si>
    <t>2740273   Libro moderno    *Manuale di diritto pubblico / Rossano C. - Jovene, 2017</t>
  </si>
  <si>
    <t>2017/999</t>
  </si>
  <si>
    <t>ISBN 9788815267801</t>
  </si>
  <si>
    <t>2740278   Libro moderno    L'*identità : diritti fondamentali fra corti europee e pubblica amministrazione / Marcello M. Fracanzani ; [prefazione di Gian Carlo Caselli]. - Bologna : Il mulino, 2016. - 179 p. ; 22 cm. ((In testa al frontespizio: Osservatorio sulla criminalità nell'agricoltura e sul sistema agroalimentare</t>
  </si>
  <si>
    <t>2017/1000</t>
  </si>
  <si>
    <t>ISBN 9788815266651</t>
  </si>
  <si>
    <t>2740279   Libro moderno    La *riforma respinta (2014-2016) : riflessioni sul D.D.L. costituzionale Renzi-Boschi / Massimo Cavino ... [et al.]. - Bologna : Il mulino, 2017. - 366 p. ; 24 cm.</t>
  </si>
  <si>
    <t>2017/1002</t>
  </si>
  <si>
    <t>ISBN 9788815270788</t>
  </si>
  <si>
    <t>2740291   Libro moderno    Lo *Stato di diritto : [come imporre regole al potere] / Roberto Bin. - 2. ed. aggiornata. - Bologna : Il mulino, 2017. - 123 p. ; 20 cm. ((Complemento del titolo dalla copertina</t>
  </si>
  <si>
    <t>2017/1003</t>
  </si>
  <si>
    <t>ISBN 9788866579618</t>
  </si>
  <si>
    <t>2740292   Libro moderno    *Manuale di diritto costituzionale : aggiornato a: sistema elettorale dopo Corte Cost., 9 febbraio 2017, n. 35, referendum sul Jobs act dopo Corte Cost., 27 gennaio 2017, n. 26, referendum costituzionale del 4 dicembre 2016 e alla ultimissima giurisprudenza 2016-2017 / Floriana Lisena. - 3. ed. - Roma : Neldiritto, 2017. - XXII, 473 p. ; 24 cm</t>
  </si>
  <si>
    <t>2017/1004</t>
  </si>
  <si>
    <t>ISBN 9788866579601</t>
  </si>
  <si>
    <t>2740295   Libro moderno    *Manuale di diritto dell'Unione europea : aggiornato al: D.Lgs. 19 gennaio 2017, n. 3, di attuazione della dierttiva 2014/104/UE (sul risarcimento del danno per violazioni del diritto della concorrenza), Regolamento (UE, Euratom) 2016/1192 del 6 luglio 2016 (recante l'abrogazione della decisione 2004/752/CE, Euratom istitutiva del Tribunale della funzione pubblica dell'UE e il trasferimento delle relative competenze al Tribunale dell'UE), Regolamenti (UE) 2016/1103 e 2016/1104 del 24 giugno 2016 (di attuazione della cooperazione rafforzata in materia di regimi patrimoniali tra coniugi e di effetti patrimoniali dlle unioni registrate), Regolamento UE 2016/679 e Direttiva UE 2016/680 del 27 aprile 2016 (c.d. Nuovo pacchetto protezione dati), Accordo istituzionale del 13 aprile 2016 (c.d. Legiferare meglio) e alla ultimissima giurisprudenza 2016-2017 / Chiara Cavallari. - 3 ed. - Roma : Neldiritto, 2017. - XV, 309 p. ; 24 cm</t>
  </si>
  <si>
    <t>2017/1005</t>
  </si>
  <si>
    <t>ISBN 9788866579786</t>
  </si>
  <si>
    <t>2740297   Libro moderno    *Compendio di istituzioni di diritto pubblico / Bray M. - Neldiritto, 2017</t>
  </si>
  <si>
    <t>2017/1006</t>
  </si>
  <si>
    <t>ISBN 9788866579489</t>
  </si>
  <si>
    <t>2740298   Libro moderno    *Compendio di diritto costituzionale / Petra Gay. - 6. ed. - Roma : NelDiritto, 2017. - XVI, 399 p. ; 21 cm. ((Sulla copertina: Aggiornato alla Corte Cost., 25 gennaio 2017, n. 35 (Pronuncia di incostituzionalità del c.d. Italicum); con domande realmente formulate agli esami orali universitari e alle prove orali di Magistrato e Avvocato 2016</t>
  </si>
  <si>
    <t>2017/1007</t>
  </si>
  <si>
    <t>ISBN 9788866579472</t>
  </si>
  <si>
    <t>2740302   Libro moderno    *Compendio di diritto dell'Unione europea / Chiara Cavallari. - 6. ed. - Roma : NelDiritto, 2017. - XII, 323 p. ; 21 cm. ((In copertina: Aggiornato al D.Lgs. 19 gennaio 2017, n. 3 di attuazione della direttiva 2014/104/UE (Risarcimento del danno per violazioni del diritto della concorrenza) ; Con domande realmente formulate agli esami orali universitari e alle prove orali di Magistrato e Avvocato 2016</t>
  </si>
  <si>
    <t>2017/1008</t>
  </si>
  <si>
    <t>ISBN 9788867417285</t>
  </si>
  <si>
    <t>2740303   Libro moderno    7: La *crisi del Parlamento nelle regole sulla sua percezione. - Pisa : Pisa University Press, 2017. - 350 p. ; 24 cm. ((Atti della Giornata di studi tenuta a Pisa nel 2016</t>
  </si>
  <si>
    <t>2017/1009</t>
  </si>
  <si>
    <t>ISBN 9788891413499</t>
  </si>
  <si>
    <t>2740305   Libro moderno    *Schemi e schede di diritto pubblico e costituzionale. - Simone, 2017</t>
  </si>
  <si>
    <t>2017/1010</t>
  </si>
  <si>
    <t>11/07/2017</t>
  </si>
  <si>
    <t>LIBRO DI TESTO</t>
  </si>
  <si>
    <t>ISBN 9788892105720</t>
  </si>
  <si>
    <t>2740370   Libro moderno    *Manuale delle procedure concorsuali / Michele Sandulli, Giacomo D'Attorre. - Torino : Giappichelli, 2016. - XII, 377 p. ; 24 cm</t>
  </si>
  <si>
    <t>2017/1011</t>
  </si>
  <si>
    <t>2017/1012</t>
  </si>
  <si>
    <t>ISBN 9788865185049</t>
  </si>
  <si>
    <t>2740380   Libro moderno    *Sistemi di controllo di gestione : misure di performance, valutazione e incentivi / Kenneth A. Merchant, Wim A. Van der Stede, Laura Zoni. - Milano ; Torino : Pearson, 2014. - XI, 316 p. ; 26 cm</t>
  </si>
  <si>
    <t>2017/1013</t>
  </si>
  <si>
    <t>2017/1014</t>
  </si>
  <si>
    <t>0000005682</t>
  </si>
  <si>
    <t>MARTINA GIULIANA</t>
  </si>
  <si>
    <t>ISBN 9788825504231</t>
  </si>
  <si>
    <t>2740401   Libro moderno    *Prospettive giuridiche dell’etica d’impresa / Pietro Antonio Lara. - Aracne, 2017</t>
  </si>
  <si>
    <t>2017/1015</t>
  </si>
  <si>
    <t>ISBN 9788825501797</t>
  </si>
  <si>
    <t>2740409   Libro moderno    La *gestione del rischio e il ruolo dell'informazione nel mercato creditizio / Marco Bubani. - Roma : Aracne, 2017. - 136 p. ; 24 cm</t>
  </si>
  <si>
    <t>2017/1016</t>
  </si>
  <si>
    <t>ISBN 9788854886551</t>
  </si>
  <si>
    <t>2740422   Libro moderno    La *nuova procedura di composizione della crisi da sovraindebitamento / a cura di Domenico Benincasa, Barbara De Donno ; presentazione: Barbara De Donno ; contributi di Domenico Benincasa ... [et al.]. - Ariccia : Aracne, 2015. - 178 p. ; 24 cm</t>
  </si>
  <si>
    <t>2017/1017</t>
  </si>
  <si>
    <t>ISBN 9788866115571</t>
  </si>
  <si>
    <t>2740430   Libro moderno    Il *conflitto di interessi nella gestione delle banche / Andrea Sacco Ginevri. - Bari : Cacucci, 2016. - 193 p. ; 25 cm.</t>
  </si>
  <si>
    <t>2017/1018</t>
  </si>
  <si>
    <t>ISBN 9788866115847</t>
  </si>
  <si>
    <t>2740445   Libro moderno    *Usura bancaria e determinazione del tasso soglia / Carmela Robustella. - Bari : Cacucci, 2017. - 221 p. ; 25 cm</t>
  </si>
  <si>
    <t>2017/1019</t>
  </si>
  <si>
    <t>ISBN 9788866115595</t>
  </si>
  <si>
    <t>2740446   Libro moderno    Il *testo unico sulle società pubbliche : commento al D.Lgs. 19 agosto 2016, n. 175 / diretto da Giorgio Meo, Antonio Nuzzo. - Bari : Cacucci, 2016. - 380 p. ; 24 cm.</t>
  </si>
  <si>
    <t>2017/1020</t>
  </si>
  <si>
    <t>ISBN 9788866115274</t>
  </si>
  <si>
    <t>2740451   Libro moderno    La *folla e l'impresa : un dialogo sulle dinamiche di co-creazione di valore e strumenti di finanziamento dell'impresa / a cura di Maria Colurcio e Aldo Laudonio. - Bari : Cacucci, 2016. - 252 p. ; 24 cm.</t>
  </si>
  <si>
    <t>2017/1021</t>
  </si>
  <si>
    <t>ISBN 9788823845473</t>
  </si>
  <si>
    <t>2740456   Libro moderno    I *segni distintivi dell'azienda : dinamismo e profili di tutela a confronto / Carlo Alberto Giusti. - Milano : EGEA, 2017. - XII, 93 p. ; 24 cm.</t>
  </si>
  <si>
    <t>2017/1022</t>
  </si>
  <si>
    <t>ISBN 9788823822290</t>
  </si>
  <si>
    <t>2740461   Libro moderno    *Complemento di diritto commerciale. 1 : impresa, società in generale e società di persone / Giovanni Meruzzi. - Milano : EGEA, 2016. - XII, 212 p.  ; 24 cm. ((In copertina: eMyBook.</t>
  </si>
  <si>
    <t>2017/1023</t>
  </si>
  <si>
    <t>ISBN 9788823835443</t>
  </si>
  <si>
    <t>2740463   Libro moderno    Il *testo unico della finanza : un bilancio dopo 15 anni / direzione di Filippo Annunziata ; introduzione di Piergaetano Marchetti. - Milano : Egea, 2015. - XVIII, 391 p. ; 25 cm.</t>
  </si>
  <si>
    <t>2017/1024</t>
  </si>
  <si>
    <t>ISBN 9788815259141</t>
  </si>
  <si>
    <t>2740466   Libro moderno    *Diritto ed economia delle società / Francesco Vella, Giacomo Bosi. - Bologna : il Mulino, 2015. - 434 p. ; 24 cm. ((In cop.: Manuali dell'Associazione Disiano Preite. - Edizione digitale su Pandora Campus.</t>
  </si>
  <si>
    <t>2017/1025</t>
  </si>
  <si>
    <t>ISBN 9788815264664</t>
  </si>
  <si>
    <t>2740471   Libro moderno    *Lex mercatoria / Francesco Galgano. - 5. ed. - Bologna : Il mulino, stampa 2016. - 306 p. ; 22 cm.</t>
  </si>
  <si>
    <t>2017/1026</t>
  </si>
  <si>
    <t>ISBN 9788815252678</t>
  </si>
  <si>
    <t>2740482   Libro moderno    1: *Impresa e mercato (Cirio, Parmalat, Antonveneta, BNL-Unipol) . - Bologna : Il mulino, 2015. - 213 p. ; 22 cm.</t>
  </si>
  <si>
    <t>2017/1027</t>
  </si>
  <si>
    <t>ISBN 9788815261007</t>
  </si>
  <si>
    <t>2740486   Libro moderno    2: *Impresa e sicurezza (Porto Marghera, Eternit, Ilva, ThissenKrupp) . - Bologna : Il mulino, 2015. - 245 p. ; 22 cm</t>
  </si>
  <si>
    <t>2017/1028</t>
  </si>
  <si>
    <t>ISBN 9788815259578</t>
  </si>
  <si>
    <t>2740493   Libro moderno    Il *diritto delle banche : le regole dell'attività / Concetta Brescia Morra. - 2. ed. - Bologna : il Mulino, 2016. - 320 p. ; 21 cm. ((In copertina: Manuali dell'Associazione Disiano Preite.</t>
  </si>
  <si>
    <t>2017/1029</t>
  </si>
  <si>
    <t>ISBN 9788815272065</t>
  </si>
  <si>
    <t>2740542   Libro moderno    *Diritto della crisi delle imprese : Le procedure concorsuali / Nigro A. - Vattorelli D. - Il Mulino, 2017</t>
  </si>
  <si>
    <t>2017/1030</t>
  </si>
  <si>
    <t>ISBN 9788815234698</t>
  </si>
  <si>
    <t>2740575   Libro moderno    Il *diritto delle società / Associazione Disiano Preite ; a cura di Umberto Morera ... [et al.]. - 4. ed. - Bologna : Il mulino, 2012. - 479 p. ; 24 cm. ((Sul verso del frontespizio: Nuova ed. - Contenuti online al sito http://www.mulino.it/aulaweb/</t>
  </si>
  <si>
    <t>2017/1031</t>
  </si>
  <si>
    <t>ISBN 9788814158582</t>
  </si>
  <si>
    <t>2740624   Libro moderno    *Liquidazione coatta amministrativa e concordato nelle società cooperative / Cannavò. - Giuffrè, 2010</t>
  </si>
  <si>
    <t>2017/1032</t>
  </si>
  <si>
    <t>ISBN 9788814219160</t>
  </si>
  <si>
    <t>2740628   Libro moderno    Il *concordato preventivo e le altre procedure di crisi / Giovanni Lo Cascio. - 10. ed. - Milano : Giuffrè, 2017. - XIV, 974 p. ; 25 cm</t>
  </si>
  <si>
    <t>2017/1033</t>
  </si>
  <si>
    <t>ISBN 9788814166624</t>
  </si>
  <si>
    <t>2740632   Libro moderno    I *nuovi accordi di ristrutturazione dei debiti / Giancarlo Buccarella. - Milano : Giuffrè, 2013. - XII, 328 p. ; 22 cm. ((In copertina: In+ clicca e sfoglia</t>
  </si>
  <si>
    <t>2017/1034</t>
  </si>
  <si>
    <t>ISBN 9788814220302</t>
  </si>
  <si>
    <t>2740643   Libro moderno    *Codice della crisi d'impresa / diretto da Fabrizio Di Marzio ; commentato e aggiornato online con Roberto Amatore ... [et al.]. - Milano : Giuffrè, 2017. - XXI, 1741 p. ; 25 cm. ((Sul frontespizio: Edizione integrale online</t>
  </si>
  <si>
    <t>2017/1035</t>
  </si>
  <si>
    <t>ISBN 9788814220173</t>
  </si>
  <si>
    <t>2740644   Libro moderno    *Continuità e solvenza nella crisi di impresa / Francesco Pacileo. - Milano : Giuffrè, 2017. - XIII, 599 p. ; 24 cm.</t>
  </si>
  <si>
    <t>2017/1036</t>
  </si>
  <si>
    <t>ISBN 9788814201516</t>
  </si>
  <si>
    <t>2740650   Libro moderno    Il *nuovo sistema europeo dei brevetti : il tribunale unificato e il regolamento di procedura / Massimo Scuffi  . - Milano : Giuffrè, 2017. - XIII, 449 p. ; 24 cm.</t>
  </si>
  <si>
    <t>2017/1037</t>
  </si>
  <si>
    <t>ISBN 9788814215575</t>
  </si>
  <si>
    <t>2740652   Libro moderno    *Crisi d'impresa e procedure concorsuali : aspetti pratici, temi e questioni / a cura di Nicola Graziano, Andrea Petteruti, Vincenzo Vitalone. - Milano : Giuffrè, 2017. - XVIII, 562 p. ; 25 cm</t>
  </si>
  <si>
    <t>An introduction to the theory of knowledge cp. 1 224,98 224,98 36</t>
  </si>
  <si>
    <t>Philosophical foundations of education cp. 1 87,33 87,33 36</t>
  </si>
  <si>
    <t>Le iscrizioni greche: un'antologia cp. 1 58,49 58,49 36</t>
  </si>
  <si>
    <t>L'epigrafia greca dalle origini al tardo impero cp. 1 124,60 124,60 36</t>
  </si>
  <si>
    <t>Il passo del gambero cp. 1 67,50 67,50 36</t>
  </si>
  <si>
    <t>Statistica cp. 1 38,99 38,99 36</t>
  </si>
  <si>
    <t>printed with Invoicex / stampato con Invoicex / www.tnx.it</t>
  </si>
  <si>
    <t>€</t>
  </si>
  <si>
    <t>An introduction to the theory of knowledge</t>
  </si>
  <si>
    <t xml:space="preserve">Philosophical foundations of education </t>
  </si>
  <si>
    <t>Le iscrizioni greche: un'antologia</t>
  </si>
  <si>
    <t>L'epigrafia greca dalle origini al tardo impero</t>
  </si>
  <si>
    <t>Il passo del gambero</t>
  </si>
  <si>
    <t xml:space="preserve">Statistica </t>
  </si>
  <si>
    <t>IMPORTO TOTALE</t>
  </si>
  <si>
    <t>Simonetta Polo</t>
  </si>
  <si>
    <t>UNITA ORDINANTE</t>
  </si>
  <si>
    <t>TITOLO</t>
  </si>
  <si>
    <t>ISSN</t>
  </si>
  <si>
    <t>FORMATO</t>
  </si>
  <si>
    <t>BAUM</t>
  </si>
  <si>
    <t>VISTO: IL RESPONSABILE DEL PROCEDIMENTO AMMINISTRATIVO</t>
  </si>
  <si>
    <t>VISTO: IL SEGRETARIO AMMINISTRATIVO</t>
  </si>
  <si>
    <t>BALI</t>
  </si>
  <si>
    <t>IVA 4%</t>
  </si>
  <si>
    <t>PREZZO (€)</t>
  </si>
  <si>
    <t>IBEROROMANIA</t>
  </si>
  <si>
    <t>ONLINE</t>
  </si>
  <si>
    <t>CHINESE AS A SECOND LANGUAGE RESEARCH</t>
  </si>
  <si>
    <t>ANGLIA</t>
  </si>
  <si>
    <t>COGNITIVE LINGUISTICS</t>
  </si>
  <si>
    <t>FOLIA LINGUISTICA</t>
  </si>
  <si>
    <t>INTERNATIONAL REVIEW OF APPLIED LINGUISTICS IN LANGUAGE TEACHING IRAL</t>
  </si>
  <si>
    <t>JOURNAL OF AFRICAN LANGUAGES &amp; LINGUISTICS</t>
  </si>
  <si>
    <t>LINGUISTIC REVIEW</t>
  </si>
  <si>
    <t>LINGUISTIC TYPOLOGY</t>
  </si>
  <si>
    <t>LINGUISTICS</t>
  </si>
  <si>
    <t>LANGUAGE TYPOLOGY &amp; UNIVERSALS STUF FORMERLY SPRACHTYPOLOGIE &amp; UNIVERSALIENFORSC</t>
  </si>
  <si>
    <t>PROBUS</t>
  </si>
  <si>
    <t>THEORETICAL LINGUISTICS</t>
  </si>
  <si>
    <t>DER ISLAM</t>
  </si>
  <si>
    <t>NAHARAIM</t>
  </si>
  <si>
    <t>GERMANISTIK</t>
  </si>
  <si>
    <t>JOURNAL OF ENGLISH AS A LINGUA FRANCA</t>
  </si>
  <si>
    <t>ANTIKE UND ABENDLAND</t>
  </si>
  <si>
    <t>ARCHIV FUER PAPYRUSFORSCHUNG &amp; VERWANDTE GEBIETE DDP</t>
  </si>
  <si>
    <t>BYZANTINISCHE ZEITSCHRIFT</t>
  </si>
  <si>
    <t>ETRUSCAN AND ITALIC STUDIES (FORMERLY ETRUSCAN STUDIES)</t>
  </si>
  <si>
    <t>FRUEHMITTELALTERLICHE STUDIEN</t>
  </si>
  <si>
    <t>INDOGERMANISCHE FORSCHUNGEN</t>
  </si>
  <si>
    <t>KADMOS</t>
  </si>
  <si>
    <t>KANT STUDIEN</t>
  </si>
  <si>
    <t>KLIO</t>
  </si>
  <si>
    <t>MILLENNIUM</t>
  </si>
  <si>
    <t>PRAEHISTORISCHE ZEITSCHRIFT</t>
  </si>
  <si>
    <t>ROMANISTISCHES JAHRBUCH</t>
  </si>
  <si>
    <t>TRENDS IN CLASSICS</t>
  </si>
  <si>
    <t>ZEITSCHRIFT FUER AEGYPTISCHE SPRACHE &amp; ALTERTUMSKUNDE</t>
  </si>
  <si>
    <t>ZEITSCHRIFT FUER ANTIKES CHRISTENTUM / JOURNAL OF ANCIENT CHRISTIANITY</t>
  </si>
  <si>
    <t>ZEITSCHRIFT FUR ROMANISCHE PHILOLOGIE</t>
  </si>
  <si>
    <t>1865-9063</t>
  </si>
  <si>
    <t>ALLEGATO 1  - ELENCO PERIODICI DA ACQUISTARE - Richiesta acquisto 19 del 08/02/2021 - DE GRUYTER - CIG: Z14309F052</t>
  </si>
  <si>
    <t>0019042X</t>
  </si>
  <si>
    <t>1866-7473</t>
  </si>
  <si>
    <t xml:space="preserve"> 0044216X</t>
  </si>
  <si>
    <t>Dott. Dario Pellizzon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</si>
</sst>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€&quot;\ #,##0.00;[Red]\-&quot;€&quot;\ #,##0.00"/>
    <numFmt numFmtId="165" formatCode="00000"/>
  </numFmts>
  <fonts count="17">
    <font>
      <sz val="10"/>
      <name val="Arial"/>
      <charset val="204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b/>
      <sz val="14"/>
      <name val="Arial Unicode MS"/>
      <family val="2"/>
    </font>
    <font>
      <sz val="10"/>
      <color rgb="FF00B050"/>
      <name val="Arial Unicode MS"/>
      <family val="2"/>
    </font>
    <font>
      <sz val="10"/>
      <color rgb="FF0070C0"/>
      <name val="Arial Unicode MS"/>
      <family val="2"/>
    </font>
    <font>
      <b/>
      <sz val="10"/>
      <color theme="1"/>
      <name val="Arial Unicode MS"/>
      <family val="2"/>
    </font>
    <font>
      <sz val="10"/>
      <color rgb="FFFF0000"/>
      <name val="Arial Unicode MS"/>
      <family val="2"/>
    </font>
    <font>
      <sz val="10"/>
      <color theme="9" tint="-0.249977111117893"/>
      <name val="Arial Unicode MS"/>
      <family val="2"/>
    </font>
    <font>
      <sz val="10"/>
      <color theme="1"/>
      <name val="Arial Unicode MS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64" fontId="11" fillId="0" borderId="1" xfId="0" applyNumberFormat="1" applyFont="1" applyBorder="1" applyAlignment="1">
      <alignment vertical="center"/>
    </xf>
    <xf numFmtId="0" fontId="10" fillId="0" borderId="0" xfId="1" applyFont="1" applyBorder="1" applyAlignment="1"/>
    <xf numFmtId="0" fontId="7" fillId="0" borderId="0" xfId="1" applyFont="1" applyBorder="1" applyAlignment="1"/>
    <xf numFmtId="0" fontId="3" fillId="0" borderId="0" xfId="1" applyFont="1"/>
    <xf numFmtId="0" fontId="2" fillId="0" borderId="0" xfId="1" applyFont="1"/>
    <xf numFmtId="0" fontId="10" fillId="0" borderId="0" xfId="1" applyFont="1" applyBorder="1" applyAlignment="1">
      <alignment horizontal="left" wrapText="1"/>
    </xf>
    <xf numFmtId="0" fontId="7" fillId="0" borderId="0" xfId="1" applyFont="1" applyBorder="1" applyAlignment="1">
      <alignment horizontal="left" wrapText="1"/>
    </xf>
    <xf numFmtId="0" fontId="4" fillId="3" borderId="2" xfId="1" applyFont="1" applyFill="1" applyBorder="1" applyAlignment="1">
      <alignment horizontal="center" vertical="center"/>
    </xf>
    <xf numFmtId="0" fontId="2" fillId="0" borderId="0" xfId="1" applyFont="1" applyBorder="1"/>
    <xf numFmtId="0" fontId="3" fillId="3" borderId="2" xfId="1" applyFont="1" applyFill="1" applyBorder="1" applyAlignment="1">
      <alignment horizontal="center" vertical="top"/>
    </xf>
    <xf numFmtId="0" fontId="9" fillId="0" borderId="0" xfId="1" applyFont="1"/>
    <xf numFmtId="0" fontId="2" fillId="0" borderId="0" xfId="1" applyFont="1" applyFill="1" applyAlignment="1">
      <alignment horizontal="left" vertical="center"/>
    </xf>
    <xf numFmtId="0" fontId="5" fillId="0" borderId="0" xfId="1" applyFont="1"/>
    <xf numFmtId="1" fontId="2" fillId="0" borderId="0" xfId="1" applyNumberFormat="1" applyFont="1" applyFill="1"/>
    <xf numFmtId="1" fontId="2" fillId="0" borderId="0" xfId="1" applyNumberFormat="1" applyFont="1"/>
    <xf numFmtId="0" fontId="8" fillId="0" borderId="0" xfId="1" applyFont="1"/>
    <xf numFmtId="0" fontId="2" fillId="0" borderId="0" xfId="1" applyFont="1" applyFill="1"/>
    <xf numFmtId="49" fontId="7" fillId="2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right"/>
    </xf>
    <xf numFmtId="49" fontId="7" fillId="2" borderId="1" xfId="1" applyNumberFormat="1" applyFont="1" applyFill="1" applyBorder="1" applyAlignment="1">
      <alignment horizontal="right"/>
    </xf>
    <xf numFmtId="0" fontId="2" fillId="0" borderId="0" xfId="1" applyNumberFormat="1" applyFont="1" applyFill="1" applyBorder="1" applyAlignment="1">
      <alignment horizontal="left"/>
    </xf>
    <xf numFmtId="4" fontId="2" fillId="0" borderId="0" xfId="1" applyNumberFormat="1" applyFont="1" applyFill="1" applyBorder="1" applyAlignment="1">
      <alignment horizontal="right"/>
    </xf>
    <xf numFmtId="0" fontId="2" fillId="0" borderId="0" xfId="1" applyFont="1" applyFill="1" applyBorder="1" applyAlignment="1">
      <alignment horizontal="left"/>
    </xf>
    <xf numFmtId="0" fontId="6" fillId="0" borderId="0" xfId="1" applyFont="1"/>
    <xf numFmtId="0" fontId="9" fillId="0" borderId="0" xfId="1" applyFont="1" applyAlignment="1">
      <alignment horizontal="right"/>
    </xf>
    <xf numFmtId="1" fontId="9" fillId="0" borderId="0" xfId="1" applyNumberFormat="1" applyFont="1" applyAlignment="1">
      <alignment horizontal="right"/>
    </xf>
    <xf numFmtId="1" fontId="9" fillId="0" borderId="0" xfId="1" applyNumberFormat="1" applyFont="1"/>
    <xf numFmtId="49" fontId="7" fillId="0" borderId="0" xfId="1" applyNumberFormat="1" applyFont="1" applyFill="1" applyBorder="1" applyAlignment="1"/>
    <xf numFmtId="3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Alignment="1">
      <alignment horizontal="right"/>
    </xf>
    <xf numFmtId="1" fontId="5" fillId="0" borderId="0" xfId="1" applyNumberFormat="1" applyFont="1"/>
    <xf numFmtId="0" fontId="1" fillId="0" borderId="0" xfId="0" applyFont="1"/>
    <xf numFmtId="164" fontId="0" fillId="0" borderId="0" xfId="0" applyNumberFormat="1"/>
    <xf numFmtId="0" fontId="11" fillId="0" borderId="0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13" fillId="0" borderId="0" xfId="0" applyFont="1" applyAlignment="1"/>
    <xf numFmtId="0" fontId="4" fillId="2" borderId="2" xfId="1" applyFont="1" applyFill="1" applyBorder="1" applyAlignment="1">
      <alignment horizontal="center" vertical="center"/>
    </xf>
    <xf numFmtId="49" fontId="7" fillId="0" borderId="0" xfId="1" applyNumberFormat="1" applyFont="1" applyFill="1" applyBorder="1" applyAlignment="1"/>
    <xf numFmtId="0" fontId="14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164" fontId="14" fillId="0" borderId="1" xfId="1" applyNumberFormat="1" applyFont="1" applyFill="1" applyBorder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65" fontId="1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164" fontId="14" fillId="0" borderId="1" xfId="1" applyNumberFormat="1" applyFont="1" applyFill="1" applyBorder="1" applyAlignment="1">
      <alignment horizontal="right" vertical="center"/>
    </xf>
    <xf numFmtId="0" fontId="16" fillId="0" borderId="0" xfId="0" applyFont="1" applyBorder="1" applyAlignment="1">
      <alignment horizontal="center" vertical="center"/>
    </xf>
  </cellXfs>
  <cellStyles count="2">
    <cellStyle name="Normale" xfId="0" builtinId="0"/>
    <cellStyle name="Normale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93"/>
  <sheetViews>
    <sheetView zoomScaleNormal="100" workbookViewId="0">
      <selection sqref="A1:A4"/>
    </sheetView>
  </sheetViews>
  <sheetFormatPr defaultColWidth="20.7109375" defaultRowHeight="12.75"/>
  <cols>
    <col min="1" max="2" width="80.7109375" style="5" customWidth="1"/>
    <col min="3" max="3" width="20.7109375" style="15" customWidth="1"/>
    <col min="4" max="5" width="20.7109375" style="5" customWidth="1"/>
    <col min="6" max="6" width="20.7109375" style="15" customWidth="1"/>
    <col min="7" max="8" width="20.7109375" style="5" customWidth="1"/>
    <col min="9" max="9" width="20.7109375" style="15" customWidth="1"/>
    <col min="10" max="256" width="20.7109375" style="5"/>
    <col min="257" max="258" width="80.7109375" style="5" customWidth="1"/>
    <col min="259" max="265" width="20.7109375" style="5" customWidth="1"/>
    <col min="266" max="512" width="20.7109375" style="5"/>
    <col min="513" max="514" width="80.7109375" style="5" customWidth="1"/>
    <col min="515" max="521" width="20.7109375" style="5" customWidth="1"/>
    <col min="522" max="768" width="20.7109375" style="5"/>
    <col min="769" max="770" width="80.7109375" style="5" customWidth="1"/>
    <col min="771" max="777" width="20.7109375" style="5" customWidth="1"/>
    <col min="778" max="1024" width="20.7109375" style="5"/>
    <col min="1025" max="1026" width="80.7109375" style="5" customWidth="1"/>
    <col min="1027" max="1033" width="20.7109375" style="5" customWidth="1"/>
    <col min="1034" max="1280" width="20.7109375" style="5"/>
    <col min="1281" max="1282" width="80.7109375" style="5" customWidth="1"/>
    <col min="1283" max="1289" width="20.7109375" style="5" customWidth="1"/>
    <col min="1290" max="1536" width="20.7109375" style="5"/>
    <col min="1537" max="1538" width="80.7109375" style="5" customWidth="1"/>
    <col min="1539" max="1545" width="20.7109375" style="5" customWidth="1"/>
    <col min="1546" max="1792" width="20.7109375" style="5"/>
    <col min="1793" max="1794" width="80.7109375" style="5" customWidth="1"/>
    <col min="1795" max="1801" width="20.7109375" style="5" customWidth="1"/>
    <col min="1802" max="2048" width="20.7109375" style="5"/>
    <col min="2049" max="2050" width="80.7109375" style="5" customWidth="1"/>
    <col min="2051" max="2057" width="20.7109375" style="5" customWidth="1"/>
    <col min="2058" max="2304" width="20.7109375" style="5"/>
    <col min="2305" max="2306" width="80.7109375" style="5" customWidth="1"/>
    <col min="2307" max="2313" width="20.7109375" style="5" customWidth="1"/>
    <col min="2314" max="2560" width="20.7109375" style="5"/>
    <col min="2561" max="2562" width="80.7109375" style="5" customWidth="1"/>
    <col min="2563" max="2569" width="20.7109375" style="5" customWidth="1"/>
    <col min="2570" max="2816" width="20.7109375" style="5"/>
    <col min="2817" max="2818" width="80.7109375" style="5" customWidth="1"/>
    <col min="2819" max="2825" width="20.7109375" style="5" customWidth="1"/>
    <col min="2826" max="3072" width="20.7109375" style="5"/>
    <col min="3073" max="3074" width="80.7109375" style="5" customWidth="1"/>
    <col min="3075" max="3081" width="20.7109375" style="5" customWidth="1"/>
    <col min="3082" max="3328" width="20.7109375" style="5"/>
    <col min="3329" max="3330" width="80.7109375" style="5" customWidth="1"/>
    <col min="3331" max="3337" width="20.7109375" style="5" customWidth="1"/>
    <col min="3338" max="3584" width="20.7109375" style="5"/>
    <col min="3585" max="3586" width="80.7109375" style="5" customWidth="1"/>
    <col min="3587" max="3593" width="20.7109375" style="5" customWidth="1"/>
    <col min="3594" max="3840" width="20.7109375" style="5"/>
    <col min="3841" max="3842" width="80.7109375" style="5" customWidth="1"/>
    <col min="3843" max="3849" width="20.7109375" style="5" customWidth="1"/>
    <col min="3850" max="4096" width="20.7109375" style="5"/>
    <col min="4097" max="4098" width="80.7109375" style="5" customWidth="1"/>
    <col min="4099" max="4105" width="20.7109375" style="5" customWidth="1"/>
    <col min="4106" max="4352" width="20.7109375" style="5"/>
    <col min="4353" max="4354" width="80.7109375" style="5" customWidth="1"/>
    <col min="4355" max="4361" width="20.7109375" style="5" customWidth="1"/>
    <col min="4362" max="4608" width="20.7109375" style="5"/>
    <col min="4609" max="4610" width="80.7109375" style="5" customWidth="1"/>
    <col min="4611" max="4617" width="20.7109375" style="5" customWidth="1"/>
    <col min="4618" max="4864" width="20.7109375" style="5"/>
    <col min="4865" max="4866" width="80.7109375" style="5" customWidth="1"/>
    <col min="4867" max="4873" width="20.7109375" style="5" customWidth="1"/>
    <col min="4874" max="5120" width="20.7109375" style="5"/>
    <col min="5121" max="5122" width="80.7109375" style="5" customWidth="1"/>
    <col min="5123" max="5129" width="20.7109375" style="5" customWidth="1"/>
    <col min="5130" max="5376" width="20.7109375" style="5"/>
    <col min="5377" max="5378" width="80.7109375" style="5" customWidth="1"/>
    <col min="5379" max="5385" width="20.7109375" style="5" customWidth="1"/>
    <col min="5386" max="5632" width="20.7109375" style="5"/>
    <col min="5633" max="5634" width="80.7109375" style="5" customWidth="1"/>
    <col min="5635" max="5641" width="20.7109375" style="5" customWidth="1"/>
    <col min="5642" max="5888" width="20.7109375" style="5"/>
    <col min="5889" max="5890" width="80.7109375" style="5" customWidth="1"/>
    <col min="5891" max="5897" width="20.7109375" style="5" customWidth="1"/>
    <col min="5898" max="6144" width="20.7109375" style="5"/>
    <col min="6145" max="6146" width="80.7109375" style="5" customWidth="1"/>
    <col min="6147" max="6153" width="20.7109375" style="5" customWidth="1"/>
    <col min="6154" max="6400" width="20.7109375" style="5"/>
    <col min="6401" max="6402" width="80.7109375" style="5" customWidth="1"/>
    <col min="6403" max="6409" width="20.7109375" style="5" customWidth="1"/>
    <col min="6410" max="6656" width="20.7109375" style="5"/>
    <col min="6657" max="6658" width="80.7109375" style="5" customWidth="1"/>
    <col min="6659" max="6665" width="20.7109375" style="5" customWidth="1"/>
    <col min="6666" max="6912" width="20.7109375" style="5"/>
    <col min="6913" max="6914" width="80.7109375" style="5" customWidth="1"/>
    <col min="6915" max="6921" width="20.7109375" style="5" customWidth="1"/>
    <col min="6922" max="7168" width="20.7109375" style="5"/>
    <col min="7169" max="7170" width="80.7109375" style="5" customWidth="1"/>
    <col min="7171" max="7177" width="20.7109375" style="5" customWidth="1"/>
    <col min="7178" max="7424" width="20.7109375" style="5"/>
    <col min="7425" max="7426" width="80.7109375" style="5" customWidth="1"/>
    <col min="7427" max="7433" width="20.7109375" style="5" customWidth="1"/>
    <col min="7434" max="7680" width="20.7109375" style="5"/>
    <col min="7681" max="7682" width="80.7109375" style="5" customWidth="1"/>
    <col min="7683" max="7689" width="20.7109375" style="5" customWidth="1"/>
    <col min="7690" max="7936" width="20.7109375" style="5"/>
    <col min="7937" max="7938" width="80.7109375" style="5" customWidth="1"/>
    <col min="7939" max="7945" width="20.7109375" style="5" customWidth="1"/>
    <col min="7946" max="8192" width="20.7109375" style="5"/>
    <col min="8193" max="8194" width="80.7109375" style="5" customWidth="1"/>
    <col min="8195" max="8201" width="20.7109375" style="5" customWidth="1"/>
    <col min="8202" max="8448" width="20.7109375" style="5"/>
    <col min="8449" max="8450" width="80.7109375" style="5" customWidth="1"/>
    <col min="8451" max="8457" width="20.7109375" style="5" customWidth="1"/>
    <col min="8458" max="8704" width="20.7109375" style="5"/>
    <col min="8705" max="8706" width="80.7109375" style="5" customWidth="1"/>
    <col min="8707" max="8713" width="20.7109375" style="5" customWidth="1"/>
    <col min="8714" max="8960" width="20.7109375" style="5"/>
    <col min="8961" max="8962" width="80.7109375" style="5" customWidth="1"/>
    <col min="8963" max="8969" width="20.7109375" style="5" customWidth="1"/>
    <col min="8970" max="9216" width="20.7109375" style="5"/>
    <col min="9217" max="9218" width="80.7109375" style="5" customWidth="1"/>
    <col min="9219" max="9225" width="20.7109375" style="5" customWidth="1"/>
    <col min="9226" max="9472" width="20.7109375" style="5"/>
    <col min="9473" max="9474" width="80.7109375" style="5" customWidth="1"/>
    <col min="9475" max="9481" width="20.7109375" style="5" customWidth="1"/>
    <col min="9482" max="9728" width="20.7109375" style="5"/>
    <col min="9729" max="9730" width="80.7109375" style="5" customWidth="1"/>
    <col min="9731" max="9737" width="20.7109375" style="5" customWidth="1"/>
    <col min="9738" max="9984" width="20.7109375" style="5"/>
    <col min="9985" max="9986" width="80.7109375" style="5" customWidth="1"/>
    <col min="9987" max="9993" width="20.7109375" style="5" customWidth="1"/>
    <col min="9994" max="10240" width="20.7109375" style="5"/>
    <col min="10241" max="10242" width="80.7109375" style="5" customWidth="1"/>
    <col min="10243" max="10249" width="20.7109375" style="5" customWidth="1"/>
    <col min="10250" max="10496" width="20.7109375" style="5"/>
    <col min="10497" max="10498" width="80.7109375" style="5" customWidth="1"/>
    <col min="10499" max="10505" width="20.7109375" style="5" customWidth="1"/>
    <col min="10506" max="10752" width="20.7109375" style="5"/>
    <col min="10753" max="10754" width="80.7109375" style="5" customWidth="1"/>
    <col min="10755" max="10761" width="20.7109375" style="5" customWidth="1"/>
    <col min="10762" max="11008" width="20.7109375" style="5"/>
    <col min="11009" max="11010" width="80.7109375" style="5" customWidth="1"/>
    <col min="11011" max="11017" width="20.7109375" style="5" customWidth="1"/>
    <col min="11018" max="11264" width="20.7109375" style="5"/>
    <col min="11265" max="11266" width="80.7109375" style="5" customWidth="1"/>
    <col min="11267" max="11273" width="20.7109375" style="5" customWidth="1"/>
    <col min="11274" max="11520" width="20.7109375" style="5"/>
    <col min="11521" max="11522" width="80.7109375" style="5" customWidth="1"/>
    <col min="11523" max="11529" width="20.7109375" style="5" customWidth="1"/>
    <col min="11530" max="11776" width="20.7109375" style="5"/>
    <col min="11777" max="11778" width="80.7109375" style="5" customWidth="1"/>
    <col min="11779" max="11785" width="20.7109375" style="5" customWidth="1"/>
    <col min="11786" max="12032" width="20.7109375" style="5"/>
    <col min="12033" max="12034" width="80.7109375" style="5" customWidth="1"/>
    <col min="12035" max="12041" width="20.7109375" style="5" customWidth="1"/>
    <col min="12042" max="12288" width="20.7109375" style="5"/>
    <col min="12289" max="12290" width="80.7109375" style="5" customWidth="1"/>
    <col min="12291" max="12297" width="20.7109375" style="5" customWidth="1"/>
    <col min="12298" max="12544" width="20.7109375" style="5"/>
    <col min="12545" max="12546" width="80.7109375" style="5" customWidth="1"/>
    <col min="12547" max="12553" width="20.7109375" style="5" customWidth="1"/>
    <col min="12554" max="12800" width="20.7109375" style="5"/>
    <col min="12801" max="12802" width="80.7109375" style="5" customWidth="1"/>
    <col min="12803" max="12809" width="20.7109375" style="5" customWidth="1"/>
    <col min="12810" max="13056" width="20.7109375" style="5"/>
    <col min="13057" max="13058" width="80.7109375" style="5" customWidth="1"/>
    <col min="13059" max="13065" width="20.7109375" style="5" customWidth="1"/>
    <col min="13066" max="13312" width="20.7109375" style="5"/>
    <col min="13313" max="13314" width="80.7109375" style="5" customWidth="1"/>
    <col min="13315" max="13321" width="20.7109375" style="5" customWidth="1"/>
    <col min="13322" max="13568" width="20.7109375" style="5"/>
    <col min="13569" max="13570" width="80.7109375" style="5" customWidth="1"/>
    <col min="13571" max="13577" width="20.7109375" style="5" customWidth="1"/>
    <col min="13578" max="13824" width="20.7109375" style="5"/>
    <col min="13825" max="13826" width="80.7109375" style="5" customWidth="1"/>
    <col min="13827" max="13833" width="20.7109375" style="5" customWidth="1"/>
    <col min="13834" max="14080" width="20.7109375" style="5"/>
    <col min="14081" max="14082" width="80.7109375" style="5" customWidth="1"/>
    <col min="14083" max="14089" width="20.7109375" style="5" customWidth="1"/>
    <col min="14090" max="14336" width="20.7109375" style="5"/>
    <col min="14337" max="14338" width="80.7109375" style="5" customWidth="1"/>
    <col min="14339" max="14345" width="20.7109375" style="5" customWidth="1"/>
    <col min="14346" max="14592" width="20.7109375" style="5"/>
    <col min="14593" max="14594" width="80.7109375" style="5" customWidth="1"/>
    <col min="14595" max="14601" width="20.7109375" style="5" customWidth="1"/>
    <col min="14602" max="14848" width="20.7109375" style="5"/>
    <col min="14849" max="14850" width="80.7109375" style="5" customWidth="1"/>
    <col min="14851" max="14857" width="20.7109375" style="5" customWidth="1"/>
    <col min="14858" max="15104" width="20.7109375" style="5"/>
    <col min="15105" max="15106" width="80.7109375" style="5" customWidth="1"/>
    <col min="15107" max="15113" width="20.7109375" style="5" customWidth="1"/>
    <col min="15114" max="15360" width="20.7109375" style="5"/>
    <col min="15361" max="15362" width="80.7109375" style="5" customWidth="1"/>
    <col min="15363" max="15369" width="20.7109375" style="5" customWidth="1"/>
    <col min="15370" max="15616" width="20.7109375" style="5"/>
    <col min="15617" max="15618" width="80.7109375" style="5" customWidth="1"/>
    <col min="15619" max="15625" width="20.7109375" style="5" customWidth="1"/>
    <col min="15626" max="15872" width="20.7109375" style="5"/>
    <col min="15873" max="15874" width="80.7109375" style="5" customWidth="1"/>
    <col min="15875" max="15881" width="20.7109375" style="5" customWidth="1"/>
    <col min="15882" max="16128" width="20.7109375" style="5"/>
    <col min="16129" max="16130" width="80.7109375" style="5" customWidth="1"/>
    <col min="16131" max="16137" width="20.7109375" style="5" customWidth="1"/>
    <col min="16138" max="16384" width="20.7109375" style="5"/>
  </cols>
  <sheetData>
    <row r="1" spans="1:81" s="4" customFormat="1" ht="15" customHeight="1">
      <c r="A1" s="40" t="s">
        <v>0</v>
      </c>
      <c r="B1" s="2" t="s">
        <v>1</v>
      </c>
      <c r="C1" s="3"/>
      <c r="D1" s="3"/>
      <c r="E1" s="3"/>
      <c r="F1" s="3"/>
      <c r="G1" s="3"/>
    </row>
    <row r="2" spans="1:81" ht="15" customHeight="1">
      <c r="A2" s="40"/>
      <c r="B2" s="2" t="s">
        <v>2</v>
      </c>
      <c r="C2" s="3"/>
      <c r="D2" s="3"/>
      <c r="E2" s="3"/>
      <c r="F2" s="3"/>
      <c r="G2" s="3"/>
      <c r="I2" s="5"/>
    </row>
    <row r="3" spans="1:81" ht="15" customHeight="1">
      <c r="A3" s="40"/>
      <c r="B3" s="2" t="s">
        <v>3</v>
      </c>
      <c r="C3" s="3"/>
      <c r="D3" s="3"/>
      <c r="E3" s="3"/>
      <c r="F3" s="3"/>
      <c r="G3" s="3"/>
      <c r="I3" s="5"/>
    </row>
    <row r="4" spans="1:81" ht="15" customHeight="1">
      <c r="A4" s="40"/>
      <c r="B4" s="6" t="s">
        <v>4</v>
      </c>
      <c r="C4" s="7"/>
      <c r="D4" s="7"/>
      <c r="E4" s="7"/>
      <c r="F4" s="7"/>
      <c r="G4" s="7"/>
      <c r="I4" s="5"/>
    </row>
    <row r="5" spans="1:81" ht="15" customHeight="1">
      <c r="A5" s="8"/>
      <c r="B5" s="3"/>
      <c r="C5" s="3"/>
      <c r="D5" s="3"/>
      <c r="E5" s="3"/>
      <c r="F5" s="3"/>
      <c r="G5" s="3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</row>
    <row r="6" spans="1:81" ht="15" customHeight="1">
      <c r="A6" s="8"/>
      <c r="B6" s="3"/>
      <c r="C6" s="3"/>
      <c r="D6" s="3"/>
      <c r="E6" s="3"/>
      <c r="F6" s="3"/>
      <c r="G6" s="3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15" customHeight="1">
      <c r="A7" s="10"/>
      <c r="B7" s="5" t="s">
        <v>5</v>
      </c>
      <c r="C7" s="11"/>
      <c r="D7" s="11"/>
      <c r="E7" s="11"/>
      <c r="F7" s="11"/>
      <c r="G7" s="11"/>
      <c r="I7" s="5"/>
    </row>
    <row r="8" spans="1:81" ht="15" customHeight="1">
      <c r="A8" s="10"/>
      <c r="B8" s="5" t="s">
        <v>54</v>
      </c>
      <c r="C8" s="11"/>
      <c r="D8" s="11"/>
      <c r="E8" s="11"/>
      <c r="F8" s="11"/>
      <c r="G8" s="11"/>
      <c r="I8" s="5"/>
    </row>
    <row r="9" spans="1:81" ht="15" customHeight="1">
      <c r="A9" s="10"/>
      <c r="B9" s="5" t="s">
        <v>6</v>
      </c>
      <c r="C9" s="11"/>
      <c r="D9" s="11"/>
      <c r="E9" s="11"/>
      <c r="F9" s="11"/>
      <c r="G9" s="11"/>
      <c r="I9" s="5"/>
    </row>
    <row r="10" spans="1:81" ht="15" customHeight="1">
      <c r="A10" s="10"/>
      <c r="B10" s="5" t="s">
        <v>7</v>
      </c>
      <c r="C10" s="6"/>
      <c r="D10" s="6"/>
      <c r="E10" s="6"/>
      <c r="F10" s="6"/>
      <c r="G10" s="6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</row>
    <row r="11" spans="1:81" ht="15" customHeight="1">
      <c r="A11" s="10"/>
      <c r="B11" s="6" t="s">
        <v>8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</row>
    <row r="12" spans="1:81" ht="15" customHeight="1">
      <c r="A12" s="12"/>
      <c r="B12" s="13"/>
      <c r="C12" s="14"/>
      <c r="F12" s="14"/>
      <c r="I12" s="14"/>
    </row>
    <row r="13" spans="1:81" ht="15" customHeight="1">
      <c r="I13" s="14"/>
    </row>
    <row r="14" spans="1:81" ht="15" customHeight="1"/>
    <row r="15" spans="1:81" s="16" customFormat="1" ht="15" customHeight="1"/>
    <row r="16" spans="1:81" s="13" customFormat="1" ht="15" customHeight="1"/>
    <row r="17" ht="15" customHeight="1"/>
    <row r="18" s="13" customFormat="1" ht="15" customHeight="1"/>
    <row r="19" s="13" customFormat="1" ht="15" customHeight="1"/>
    <row r="20" ht="15" customHeight="1"/>
    <row r="21" s="13" customFormat="1" ht="15" customHeight="1"/>
    <row r="22" s="13" customFormat="1" ht="15" customHeight="1"/>
    <row r="23" ht="15" customHeight="1"/>
    <row r="24" s="13" customFormat="1" ht="15" customHeight="1"/>
    <row r="25" s="13" customFormat="1" ht="15" customHeight="1"/>
    <row r="26" ht="15" customHeight="1"/>
    <row r="27" s="16" customFormat="1" ht="15" customHeight="1"/>
    <row r="28" s="13" customFormat="1" ht="15" customHeight="1"/>
    <row r="29" ht="15" customHeight="1"/>
    <row r="30" s="16" customFormat="1" ht="15" customHeight="1"/>
    <row r="31" s="13" customFormat="1" ht="15" customHeight="1"/>
    <row r="32" ht="15" customHeight="1"/>
    <row r="33" s="16" customFormat="1" ht="15" customHeight="1"/>
    <row r="34" s="13" customFormat="1" ht="15" customHeight="1"/>
    <row r="35" ht="15" customHeight="1"/>
    <row r="36" s="13" customFormat="1" ht="15" customHeight="1"/>
    <row r="37" s="13" customFormat="1" ht="15" customHeight="1"/>
    <row r="38" ht="15" customHeight="1"/>
    <row r="39" s="16" customFormat="1" ht="15" customHeight="1"/>
    <row r="40" s="16" customFormat="1" ht="15" customHeight="1"/>
    <row r="41" s="16" customFormat="1" ht="15" customHeight="1"/>
    <row r="42" s="16" customFormat="1" ht="15" customHeight="1"/>
    <row r="43" s="16" customFormat="1" ht="15" customHeight="1"/>
    <row r="44" s="16" customFormat="1" ht="15" customHeight="1"/>
    <row r="45" s="16" customFormat="1" ht="15" customHeight="1"/>
    <row r="46" s="16" customFormat="1" ht="15" customHeight="1"/>
    <row r="47" s="16" customFormat="1" ht="15" customHeight="1"/>
    <row r="48" s="16" customFormat="1" ht="15" customHeight="1"/>
    <row r="49" s="13" customFormat="1" ht="15" customHeight="1"/>
    <row r="50" ht="15" customHeight="1"/>
    <row r="51" s="16" customFormat="1" ht="15" customHeight="1"/>
    <row r="52" s="13" customFormat="1" ht="15" customHeight="1"/>
    <row r="53" ht="15" customHeight="1"/>
    <row r="54" s="16" customFormat="1" ht="15" customHeight="1"/>
    <row r="55" s="13" customFormat="1" ht="15" customHeight="1"/>
    <row r="56" ht="15" customHeight="1"/>
    <row r="57" s="16" customFormat="1" ht="15" customHeight="1"/>
    <row r="58" s="13" customFormat="1" ht="15" customHeight="1"/>
    <row r="59" ht="15" customHeight="1"/>
    <row r="60" s="16" customFormat="1" ht="15" customHeight="1"/>
    <row r="61" s="13" customFormat="1" ht="15" customHeight="1"/>
    <row r="62" ht="15" customHeight="1"/>
    <row r="63" s="16" customFormat="1" ht="15" customHeight="1"/>
    <row r="64" s="13" customFormat="1" ht="15" customHeight="1"/>
    <row r="65" ht="15" customHeight="1"/>
    <row r="66" s="16" customFormat="1" ht="15" customHeight="1"/>
    <row r="67" s="13" customFormat="1" ht="15" customHeight="1"/>
    <row r="68" ht="15" customHeight="1"/>
    <row r="69" s="16" customFormat="1" ht="15" customHeight="1"/>
    <row r="70" s="13" customFormat="1" ht="15" customHeight="1"/>
    <row r="71" ht="15" customHeight="1"/>
    <row r="72" s="16" customFormat="1" ht="15" customHeight="1"/>
    <row r="73" s="13" customFormat="1" ht="15" customHeight="1"/>
    <row r="74" ht="15" customHeight="1"/>
    <row r="75" s="16" customFormat="1" ht="15" customHeight="1"/>
    <row r="76" s="13" customFormat="1" ht="15" customHeight="1"/>
    <row r="77" ht="15" customHeight="1"/>
    <row r="78" s="16" customFormat="1" ht="15" customHeight="1"/>
    <row r="79" s="13" customFormat="1" ht="15" customHeight="1"/>
    <row r="80" ht="15" customHeight="1"/>
    <row r="81" s="16" customFormat="1" ht="15" customHeight="1"/>
    <row r="82" s="13" customFormat="1" ht="15" customHeight="1"/>
    <row r="83" ht="15" customHeight="1"/>
    <row r="84" s="16" customFormat="1" ht="15" customHeight="1"/>
    <row r="85" s="13" customFormat="1" ht="15" customHeight="1"/>
    <row r="86" ht="15" customHeight="1"/>
    <row r="87" s="16" customFormat="1" ht="15" customHeight="1"/>
    <row r="88" s="13" customFormat="1" ht="15" customHeight="1"/>
    <row r="89" ht="15" customHeight="1"/>
    <row r="90" s="16" customFormat="1" ht="15" customHeight="1"/>
    <row r="91" s="13" customFormat="1" ht="15" customHeight="1"/>
    <row r="92" s="17" customFormat="1" ht="15" customHeight="1"/>
    <row r="93" s="17" customFormat="1" ht="15" customHeight="1"/>
  </sheetData>
  <mergeCells count="1">
    <mergeCell ref="A1:A4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33"/>
  <sheetViews>
    <sheetView zoomScaleNormal="100" workbookViewId="0">
      <pane ySplit="1" topLeftCell="A92" activePane="bottomLeft" state="frozen"/>
      <selection pane="bottomLeft" activeCell="A102" sqref="A102:D105"/>
    </sheetView>
  </sheetViews>
  <sheetFormatPr defaultRowHeight="12.75"/>
  <cols>
    <col min="1" max="1" width="20.7109375" style="5" customWidth="1"/>
    <col min="2" max="3" width="20.7109375" style="15" customWidth="1"/>
    <col min="4" max="5" width="20.7109375" style="5" customWidth="1"/>
    <col min="6" max="6" width="20.7109375" style="15" customWidth="1"/>
    <col min="7" max="8" width="20.7109375" style="5" customWidth="1"/>
    <col min="9" max="9" width="20.7109375" style="15" customWidth="1"/>
    <col min="10" max="11" width="20.7109375" style="5" customWidth="1"/>
    <col min="12" max="12" width="20.7109375" style="15" customWidth="1"/>
    <col min="13" max="13" width="20.7109375" style="5" customWidth="1"/>
    <col min="14" max="14" width="5.7109375" style="5" customWidth="1"/>
    <col min="15" max="15" width="40.7109375" style="5" customWidth="1"/>
    <col min="16" max="16" width="20.7109375" style="5" customWidth="1"/>
    <col min="17" max="20" width="5.7109375" style="5" customWidth="1"/>
    <col min="21" max="32" width="9.140625" style="5" customWidth="1"/>
    <col min="33" max="33" width="9.140625" style="5"/>
    <col min="34" max="35" width="9.140625" style="5" customWidth="1"/>
    <col min="36" max="36" width="9.140625" style="5"/>
    <col min="37" max="38" width="9.140625" style="5" customWidth="1"/>
    <col min="39" max="39" width="9.140625" style="5"/>
    <col min="40" max="41" width="9.140625" style="5" customWidth="1"/>
    <col min="42" max="42" width="9.140625" style="5"/>
    <col min="43" max="48" width="9.140625" style="5" customWidth="1"/>
    <col min="49" max="50" width="9.140625" style="11" customWidth="1"/>
    <col min="51" max="51" width="9.140625" style="5" customWidth="1"/>
    <col min="52" max="52" width="9.140625" style="11" customWidth="1"/>
    <col min="53" max="53" width="9.140625" style="5" customWidth="1"/>
    <col min="54" max="256" width="9.140625" style="5"/>
    <col min="257" max="269" width="20.7109375" style="5" customWidth="1"/>
    <col min="270" max="270" width="5.7109375" style="5" customWidth="1"/>
    <col min="271" max="271" width="40.7109375" style="5" customWidth="1"/>
    <col min="272" max="272" width="20.7109375" style="5" customWidth="1"/>
    <col min="273" max="276" width="5.7109375" style="5" customWidth="1"/>
    <col min="277" max="288" width="9.140625" style="5" customWidth="1"/>
    <col min="289" max="289" width="9.140625" style="5"/>
    <col min="290" max="291" width="9.140625" style="5" customWidth="1"/>
    <col min="292" max="292" width="9.140625" style="5"/>
    <col min="293" max="294" width="9.140625" style="5" customWidth="1"/>
    <col min="295" max="295" width="9.140625" style="5"/>
    <col min="296" max="297" width="9.140625" style="5" customWidth="1"/>
    <col min="298" max="298" width="9.140625" style="5"/>
    <col min="299" max="309" width="9.140625" style="5" customWidth="1"/>
    <col min="310" max="512" width="9.140625" style="5"/>
    <col min="513" max="525" width="20.7109375" style="5" customWidth="1"/>
    <col min="526" max="526" width="5.7109375" style="5" customWidth="1"/>
    <col min="527" max="527" width="40.7109375" style="5" customWidth="1"/>
    <col min="528" max="528" width="20.7109375" style="5" customWidth="1"/>
    <col min="529" max="532" width="5.7109375" style="5" customWidth="1"/>
    <col min="533" max="544" width="9.140625" style="5" customWidth="1"/>
    <col min="545" max="545" width="9.140625" style="5"/>
    <col min="546" max="547" width="9.140625" style="5" customWidth="1"/>
    <col min="548" max="548" width="9.140625" style="5"/>
    <col min="549" max="550" width="9.140625" style="5" customWidth="1"/>
    <col min="551" max="551" width="9.140625" style="5"/>
    <col min="552" max="553" width="9.140625" style="5" customWidth="1"/>
    <col min="554" max="554" width="9.140625" style="5"/>
    <col min="555" max="565" width="9.140625" style="5" customWidth="1"/>
    <col min="566" max="768" width="9.140625" style="5"/>
    <col min="769" max="781" width="20.7109375" style="5" customWidth="1"/>
    <col min="782" max="782" width="5.7109375" style="5" customWidth="1"/>
    <col min="783" max="783" width="40.7109375" style="5" customWidth="1"/>
    <col min="784" max="784" width="20.7109375" style="5" customWidth="1"/>
    <col min="785" max="788" width="5.7109375" style="5" customWidth="1"/>
    <col min="789" max="800" width="9.140625" style="5" customWidth="1"/>
    <col min="801" max="801" width="9.140625" style="5"/>
    <col min="802" max="803" width="9.140625" style="5" customWidth="1"/>
    <col min="804" max="804" width="9.140625" style="5"/>
    <col min="805" max="806" width="9.140625" style="5" customWidth="1"/>
    <col min="807" max="807" width="9.140625" style="5"/>
    <col min="808" max="809" width="9.140625" style="5" customWidth="1"/>
    <col min="810" max="810" width="9.140625" style="5"/>
    <col min="811" max="821" width="9.140625" style="5" customWidth="1"/>
    <col min="822" max="1024" width="9.140625" style="5"/>
    <col min="1025" max="1037" width="20.7109375" style="5" customWidth="1"/>
    <col min="1038" max="1038" width="5.7109375" style="5" customWidth="1"/>
    <col min="1039" max="1039" width="40.7109375" style="5" customWidth="1"/>
    <col min="1040" max="1040" width="20.7109375" style="5" customWidth="1"/>
    <col min="1041" max="1044" width="5.7109375" style="5" customWidth="1"/>
    <col min="1045" max="1056" width="9.140625" style="5" customWidth="1"/>
    <col min="1057" max="1057" width="9.140625" style="5"/>
    <col min="1058" max="1059" width="9.140625" style="5" customWidth="1"/>
    <col min="1060" max="1060" width="9.140625" style="5"/>
    <col min="1061" max="1062" width="9.140625" style="5" customWidth="1"/>
    <col min="1063" max="1063" width="9.140625" style="5"/>
    <col min="1064" max="1065" width="9.140625" style="5" customWidth="1"/>
    <col min="1066" max="1066" width="9.140625" style="5"/>
    <col min="1067" max="1077" width="9.140625" style="5" customWidth="1"/>
    <col min="1078" max="1280" width="9.140625" style="5"/>
    <col min="1281" max="1293" width="20.7109375" style="5" customWidth="1"/>
    <col min="1294" max="1294" width="5.7109375" style="5" customWidth="1"/>
    <col min="1295" max="1295" width="40.7109375" style="5" customWidth="1"/>
    <col min="1296" max="1296" width="20.7109375" style="5" customWidth="1"/>
    <col min="1297" max="1300" width="5.7109375" style="5" customWidth="1"/>
    <col min="1301" max="1312" width="9.140625" style="5" customWidth="1"/>
    <col min="1313" max="1313" width="9.140625" style="5"/>
    <col min="1314" max="1315" width="9.140625" style="5" customWidth="1"/>
    <col min="1316" max="1316" width="9.140625" style="5"/>
    <col min="1317" max="1318" width="9.140625" style="5" customWidth="1"/>
    <col min="1319" max="1319" width="9.140625" style="5"/>
    <col min="1320" max="1321" width="9.140625" style="5" customWidth="1"/>
    <col min="1322" max="1322" width="9.140625" style="5"/>
    <col min="1323" max="1333" width="9.140625" style="5" customWidth="1"/>
    <col min="1334" max="1536" width="9.140625" style="5"/>
    <col min="1537" max="1549" width="20.7109375" style="5" customWidth="1"/>
    <col min="1550" max="1550" width="5.7109375" style="5" customWidth="1"/>
    <col min="1551" max="1551" width="40.7109375" style="5" customWidth="1"/>
    <col min="1552" max="1552" width="20.7109375" style="5" customWidth="1"/>
    <col min="1553" max="1556" width="5.7109375" style="5" customWidth="1"/>
    <col min="1557" max="1568" width="9.140625" style="5" customWidth="1"/>
    <col min="1569" max="1569" width="9.140625" style="5"/>
    <col min="1570" max="1571" width="9.140625" style="5" customWidth="1"/>
    <col min="1572" max="1572" width="9.140625" style="5"/>
    <col min="1573" max="1574" width="9.140625" style="5" customWidth="1"/>
    <col min="1575" max="1575" width="9.140625" style="5"/>
    <col min="1576" max="1577" width="9.140625" style="5" customWidth="1"/>
    <col min="1578" max="1578" width="9.140625" style="5"/>
    <col min="1579" max="1589" width="9.140625" style="5" customWidth="1"/>
    <col min="1590" max="1792" width="9.140625" style="5"/>
    <col min="1793" max="1805" width="20.7109375" style="5" customWidth="1"/>
    <col min="1806" max="1806" width="5.7109375" style="5" customWidth="1"/>
    <col min="1807" max="1807" width="40.7109375" style="5" customWidth="1"/>
    <col min="1808" max="1808" width="20.7109375" style="5" customWidth="1"/>
    <col min="1809" max="1812" width="5.7109375" style="5" customWidth="1"/>
    <col min="1813" max="1824" width="9.140625" style="5" customWidth="1"/>
    <col min="1825" max="1825" width="9.140625" style="5"/>
    <col min="1826" max="1827" width="9.140625" style="5" customWidth="1"/>
    <col min="1828" max="1828" width="9.140625" style="5"/>
    <col min="1829" max="1830" width="9.140625" style="5" customWidth="1"/>
    <col min="1831" max="1831" width="9.140625" style="5"/>
    <col min="1832" max="1833" width="9.140625" style="5" customWidth="1"/>
    <col min="1834" max="1834" width="9.140625" style="5"/>
    <col min="1835" max="1845" width="9.140625" style="5" customWidth="1"/>
    <col min="1846" max="2048" width="9.140625" style="5"/>
    <col min="2049" max="2061" width="20.7109375" style="5" customWidth="1"/>
    <col min="2062" max="2062" width="5.7109375" style="5" customWidth="1"/>
    <col min="2063" max="2063" width="40.7109375" style="5" customWidth="1"/>
    <col min="2064" max="2064" width="20.7109375" style="5" customWidth="1"/>
    <col min="2065" max="2068" width="5.7109375" style="5" customWidth="1"/>
    <col min="2069" max="2080" width="9.140625" style="5" customWidth="1"/>
    <col min="2081" max="2081" width="9.140625" style="5"/>
    <col min="2082" max="2083" width="9.140625" style="5" customWidth="1"/>
    <col min="2084" max="2084" width="9.140625" style="5"/>
    <col min="2085" max="2086" width="9.140625" style="5" customWidth="1"/>
    <col min="2087" max="2087" width="9.140625" style="5"/>
    <col min="2088" max="2089" width="9.140625" style="5" customWidth="1"/>
    <col min="2090" max="2090" width="9.140625" style="5"/>
    <col min="2091" max="2101" width="9.140625" style="5" customWidth="1"/>
    <col min="2102" max="2304" width="9.140625" style="5"/>
    <col min="2305" max="2317" width="20.7109375" style="5" customWidth="1"/>
    <col min="2318" max="2318" width="5.7109375" style="5" customWidth="1"/>
    <col min="2319" max="2319" width="40.7109375" style="5" customWidth="1"/>
    <col min="2320" max="2320" width="20.7109375" style="5" customWidth="1"/>
    <col min="2321" max="2324" width="5.7109375" style="5" customWidth="1"/>
    <col min="2325" max="2336" width="9.140625" style="5" customWidth="1"/>
    <col min="2337" max="2337" width="9.140625" style="5"/>
    <col min="2338" max="2339" width="9.140625" style="5" customWidth="1"/>
    <col min="2340" max="2340" width="9.140625" style="5"/>
    <col min="2341" max="2342" width="9.140625" style="5" customWidth="1"/>
    <col min="2343" max="2343" width="9.140625" style="5"/>
    <col min="2344" max="2345" width="9.140625" style="5" customWidth="1"/>
    <col min="2346" max="2346" width="9.140625" style="5"/>
    <col min="2347" max="2357" width="9.140625" style="5" customWidth="1"/>
    <col min="2358" max="2560" width="9.140625" style="5"/>
    <col min="2561" max="2573" width="20.7109375" style="5" customWidth="1"/>
    <col min="2574" max="2574" width="5.7109375" style="5" customWidth="1"/>
    <col min="2575" max="2575" width="40.7109375" style="5" customWidth="1"/>
    <col min="2576" max="2576" width="20.7109375" style="5" customWidth="1"/>
    <col min="2577" max="2580" width="5.7109375" style="5" customWidth="1"/>
    <col min="2581" max="2592" width="9.140625" style="5" customWidth="1"/>
    <col min="2593" max="2593" width="9.140625" style="5"/>
    <col min="2594" max="2595" width="9.140625" style="5" customWidth="1"/>
    <col min="2596" max="2596" width="9.140625" style="5"/>
    <col min="2597" max="2598" width="9.140625" style="5" customWidth="1"/>
    <col min="2599" max="2599" width="9.140625" style="5"/>
    <col min="2600" max="2601" width="9.140625" style="5" customWidth="1"/>
    <col min="2602" max="2602" width="9.140625" style="5"/>
    <col min="2603" max="2613" width="9.140625" style="5" customWidth="1"/>
    <col min="2614" max="2816" width="9.140625" style="5"/>
    <col min="2817" max="2829" width="20.7109375" style="5" customWidth="1"/>
    <col min="2830" max="2830" width="5.7109375" style="5" customWidth="1"/>
    <col min="2831" max="2831" width="40.7109375" style="5" customWidth="1"/>
    <col min="2832" max="2832" width="20.7109375" style="5" customWidth="1"/>
    <col min="2833" max="2836" width="5.7109375" style="5" customWidth="1"/>
    <col min="2837" max="2848" width="9.140625" style="5" customWidth="1"/>
    <col min="2849" max="2849" width="9.140625" style="5"/>
    <col min="2850" max="2851" width="9.140625" style="5" customWidth="1"/>
    <col min="2852" max="2852" width="9.140625" style="5"/>
    <col min="2853" max="2854" width="9.140625" style="5" customWidth="1"/>
    <col min="2855" max="2855" width="9.140625" style="5"/>
    <col min="2856" max="2857" width="9.140625" style="5" customWidth="1"/>
    <col min="2858" max="2858" width="9.140625" style="5"/>
    <col min="2859" max="2869" width="9.140625" style="5" customWidth="1"/>
    <col min="2870" max="3072" width="9.140625" style="5"/>
    <col min="3073" max="3085" width="20.7109375" style="5" customWidth="1"/>
    <col min="3086" max="3086" width="5.7109375" style="5" customWidth="1"/>
    <col min="3087" max="3087" width="40.7109375" style="5" customWidth="1"/>
    <col min="3088" max="3088" width="20.7109375" style="5" customWidth="1"/>
    <col min="3089" max="3092" width="5.7109375" style="5" customWidth="1"/>
    <col min="3093" max="3104" width="9.140625" style="5" customWidth="1"/>
    <col min="3105" max="3105" width="9.140625" style="5"/>
    <col min="3106" max="3107" width="9.140625" style="5" customWidth="1"/>
    <col min="3108" max="3108" width="9.140625" style="5"/>
    <col min="3109" max="3110" width="9.140625" style="5" customWidth="1"/>
    <col min="3111" max="3111" width="9.140625" style="5"/>
    <col min="3112" max="3113" width="9.140625" style="5" customWidth="1"/>
    <col min="3114" max="3114" width="9.140625" style="5"/>
    <col min="3115" max="3125" width="9.140625" style="5" customWidth="1"/>
    <col min="3126" max="3328" width="9.140625" style="5"/>
    <col min="3329" max="3341" width="20.7109375" style="5" customWidth="1"/>
    <col min="3342" max="3342" width="5.7109375" style="5" customWidth="1"/>
    <col min="3343" max="3343" width="40.7109375" style="5" customWidth="1"/>
    <col min="3344" max="3344" width="20.7109375" style="5" customWidth="1"/>
    <col min="3345" max="3348" width="5.7109375" style="5" customWidth="1"/>
    <col min="3349" max="3360" width="9.140625" style="5" customWidth="1"/>
    <col min="3361" max="3361" width="9.140625" style="5"/>
    <col min="3362" max="3363" width="9.140625" style="5" customWidth="1"/>
    <col min="3364" max="3364" width="9.140625" style="5"/>
    <col min="3365" max="3366" width="9.140625" style="5" customWidth="1"/>
    <col min="3367" max="3367" width="9.140625" style="5"/>
    <col min="3368" max="3369" width="9.140625" style="5" customWidth="1"/>
    <col min="3370" max="3370" width="9.140625" style="5"/>
    <col min="3371" max="3381" width="9.140625" style="5" customWidth="1"/>
    <col min="3382" max="3584" width="9.140625" style="5"/>
    <col min="3585" max="3597" width="20.7109375" style="5" customWidth="1"/>
    <col min="3598" max="3598" width="5.7109375" style="5" customWidth="1"/>
    <col min="3599" max="3599" width="40.7109375" style="5" customWidth="1"/>
    <col min="3600" max="3600" width="20.7109375" style="5" customWidth="1"/>
    <col min="3601" max="3604" width="5.7109375" style="5" customWidth="1"/>
    <col min="3605" max="3616" width="9.140625" style="5" customWidth="1"/>
    <col min="3617" max="3617" width="9.140625" style="5"/>
    <col min="3618" max="3619" width="9.140625" style="5" customWidth="1"/>
    <col min="3620" max="3620" width="9.140625" style="5"/>
    <col min="3621" max="3622" width="9.140625" style="5" customWidth="1"/>
    <col min="3623" max="3623" width="9.140625" style="5"/>
    <col min="3624" max="3625" width="9.140625" style="5" customWidth="1"/>
    <col min="3626" max="3626" width="9.140625" style="5"/>
    <col min="3627" max="3637" width="9.140625" style="5" customWidth="1"/>
    <col min="3638" max="3840" width="9.140625" style="5"/>
    <col min="3841" max="3853" width="20.7109375" style="5" customWidth="1"/>
    <col min="3854" max="3854" width="5.7109375" style="5" customWidth="1"/>
    <col min="3855" max="3855" width="40.7109375" style="5" customWidth="1"/>
    <col min="3856" max="3856" width="20.7109375" style="5" customWidth="1"/>
    <col min="3857" max="3860" width="5.7109375" style="5" customWidth="1"/>
    <col min="3861" max="3872" width="9.140625" style="5" customWidth="1"/>
    <col min="3873" max="3873" width="9.140625" style="5"/>
    <col min="3874" max="3875" width="9.140625" style="5" customWidth="1"/>
    <col min="3876" max="3876" width="9.140625" style="5"/>
    <col min="3877" max="3878" width="9.140625" style="5" customWidth="1"/>
    <col min="3879" max="3879" width="9.140625" style="5"/>
    <col min="3880" max="3881" width="9.140625" style="5" customWidth="1"/>
    <col min="3882" max="3882" width="9.140625" style="5"/>
    <col min="3883" max="3893" width="9.140625" style="5" customWidth="1"/>
    <col min="3894" max="4096" width="9.140625" style="5"/>
    <col min="4097" max="4109" width="20.7109375" style="5" customWidth="1"/>
    <col min="4110" max="4110" width="5.7109375" style="5" customWidth="1"/>
    <col min="4111" max="4111" width="40.7109375" style="5" customWidth="1"/>
    <col min="4112" max="4112" width="20.7109375" style="5" customWidth="1"/>
    <col min="4113" max="4116" width="5.7109375" style="5" customWidth="1"/>
    <col min="4117" max="4128" width="9.140625" style="5" customWidth="1"/>
    <col min="4129" max="4129" width="9.140625" style="5"/>
    <col min="4130" max="4131" width="9.140625" style="5" customWidth="1"/>
    <col min="4132" max="4132" width="9.140625" style="5"/>
    <col min="4133" max="4134" width="9.140625" style="5" customWidth="1"/>
    <col min="4135" max="4135" width="9.140625" style="5"/>
    <col min="4136" max="4137" width="9.140625" style="5" customWidth="1"/>
    <col min="4138" max="4138" width="9.140625" style="5"/>
    <col min="4139" max="4149" width="9.140625" style="5" customWidth="1"/>
    <col min="4150" max="4352" width="9.140625" style="5"/>
    <col min="4353" max="4365" width="20.7109375" style="5" customWidth="1"/>
    <col min="4366" max="4366" width="5.7109375" style="5" customWidth="1"/>
    <col min="4367" max="4367" width="40.7109375" style="5" customWidth="1"/>
    <col min="4368" max="4368" width="20.7109375" style="5" customWidth="1"/>
    <col min="4369" max="4372" width="5.7109375" style="5" customWidth="1"/>
    <col min="4373" max="4384" width="9.140625" style="5" customWidth="1"/>
    <col min="4385" max="4385" width="9.140625" style="5"/>
    <col min="4386" max="4387" width="9.140625" style="5" customWidth="1"/>
    <col min="4388" max="4388" width="9.140625" style="5"/>
    <col min="4389" max="4390" width="9.140625" style="5" customWidth="1"/>
    <col min="4391" max="4391" width="9.140625" style="5"/>
    <col min="4392" max="4393" width="9.140625" style="5" customWidth="1"/>
    <col min="4394" max="4394" width="9.140625" style="5"/>
    <col min="4395" max="4405" width="9.140625" style="5" customWidth="1"/>
    <col min="4406" max="4608" width="9.140625" style="5"/>
    <col min="4609" max="4621" width="20.7109375" style="5" customWidth="1"/>
    <col min="4622" max="4622" width="5.7109375" style="5" customWidth="1"/>
    <col min="4623" max="4623" width="40.7109375" style="5" customWidth="1"/>
    <col min="4624" max="4624" width="20.7109375" style="5" customWidth="1"/>
    <col min="4625" max="4628" width="5.7109375" style="5" customWidth="1"/>
    <col min="4629" max="4640" width="9.140625" style="5" customWidth="1"/>
    <col min="4641" max="4641" width="9.140625" style="5"/>
    <col min="4642" max="4643" width="9.140625" style="5" customWidth="1"/>
    <col min="4644" max="4644" width="9.140625" style="5"/>
    <col min="4645" max="4646" width="9.140625" style="5" customWidth="1"/>
    <col min="4647" max="4647" width="9.140625" style="5"/>
    <col min="4648" max="4649" width="9.140625" style="5" customWidth="1"/>
    <col min="4650" max="4650" width="9.140625" style="5"/>
    <col min="4651" max="4661" width="9.140625" style="5" customWidth="1"/>
    <col min="4662" max="4864" width="9.140625" style="5"/>
    <col min="4865" max="4877" width="20.7109375" style="5" customWidth="1"/>
    <col min="4878" max="4878" width="5.7109375" style="5" customWidth="1"/>
    <col min="4879" max="4879" width="40.7109375" style="5" customWidth="1"/>
    <col min="4880" max="4880" width="20.7109375" style="5" customWidth="1"/>
    <col min="4881" max="4884" width="5.7109375" style="5" customWidth="1"/>
    <col min="4885" max="4896" width="9.140625" style="5" customWidth="1"/>
    <col min="4897" max="4897" width="9.140625" style="5"/>
    <col min="4898" max="4899" width="9.140625" style="5" customWidth="1"/>
    <col min="4900" max="4900" width="9.140625" style="5"/>
    <col min="4901" max="4902" width="9.140625" style="5" customWidth="1"/>
    <col min="4903" max="4903" width="9.140625" style="5"/>
    <col min="4904" max="4905" width="9.140625" style="5" customWidth="1"/>
    <col min="4906" max="4906" width="9.140625" style="5"/>
    <col min="4907" max="4917" width="9.140625" style="5" customWidth="1"/>
    <col min="4918" max="5120" width="9.140625" style="5"/>
    <col min="5121" max="5133" width="20.7109375" style="5" customWidth="1"/>
    <col min="5134" max="5134" width="5.7109375" style="5" customWidth="1"/>
    <col min="5135" max="5135" width="40.7109375" style="5" customWidth="1"/>
    <col min="5136" max="5136" width="20.7109375" style="5" customWidth="1"/>
    <col min="5137" max="5140" width="5.7109375" style="5" customWidth="1"/>
    <col min="5141" max="5152" width="9.140625" style="5" customWidth="1"/>
    <col min="5153" max="5153" width="9.140625" style="5"/>
    <col min="5154" max="5155" width="9.140625" style="5" customWidth="1"/>
    <col min="5156" max="5156" width="9.140625" style="5"/>
    <col min="5157" max="5158" width="9.140625" style="5" customWidth="1"/>
    <col min="5159" max="5159" width="9.140625" style="5"/>
    <col min="5160" max="5161" width="9.140625" style="5" customWidth="1"/>
    <col min="5162" max="5162" width="9.140625" style="5"/>
    <col min="5163" max="5173" width="9.140625" style="5" customWidth="1"/>
    <col min="5174" max="5376" width="9.140625" style="5"/>
    <col min="5377" max="5389" width="20.7109375" style="5" customWidth="1"/>
    <col min="5390" max="5390" width="5.7109375" style="5" customWidth="1"/>
    <col min="5391" max="5391" width="40.7109375" style="5" customWidth="1"/>
    <col min="5392" max="5392" width="20.7109375" style="5" customWidth="1"/>
    <col min="5393" max="5396" width="5.7109375" style="5" customWidth="1"/>
    <col min="5397" max="5408" width="9.140625" style="5" customWidth="1"/>
    <col min="5409" max="5409" width="9.140625" style="5"/>
    <col min="5410" max="5411" width="9.140625" style="5" customWidth="1"/>
    <col min="5412" max="5412" width="9.140625" style="5"/>
    <col min="5413" max="5414" width="9.140625" style="5" customWidth="1"/>
    <col min="5415" max="5415" width="9.140625" style="5"/>
    <col min="5416" max="5417" width="9.140625" style="5" customWidth="1"/>
    <col min="5418" max="5418" width="9.140625" style="5"/>
    <col min="5419" max="5429" width="9.140625" style="5" customWidth="1"/>
    <col min="5430" max="5632" width="9.140625" style="5"/>
    <col min="5633" max="5645" width="20.7109375" style="5" customWidth="1"/>
    <col min="5646" max="5646" width="5.7109375" style="5" customWidth="1"/>
    <col min="5647" max="5647" width="40.7109375" style="5" customWidth="1"/>
    <col min="5648" max="5648" width="20.7109375" style="5" customWidth="1"/>
    <col min="5649" max="5652" width="5.7109375" style="5" customWidth="1"/>
    <col min="5653" max="5664" width="9.140625" style="5" customWidth="1"/>
    <col min="5665" max="5665" width="9.140625" style="5"/>
    <col min="5666" max="5667" width="9.140625" style="5" customWidth="1"/>
    <col min="5668" max="5668" width="9.140625" style="5"/>
    <col min="5669" max="5670" width="9.140625" style="5" customWidth="1"/>
    <col min="5671" max="5671" width="9.140625" style="5"/>
    <col min="5672" max="5673" width="9.140625" style="5" customWidth="1"/>
    <col min="5674" max="5674" width="9.140625" style="5"/>
    <col min="5675" max="5685" width="9.140625" style="5" customWidth="1"/>
    <col min="5686" max="5888" width="9.140625" style="5"/>
    <col min="5889" max="5901" width="20.7109375" style="5" customWidth="1"/>
    <col min="5902" max="5902" width="5.7109375" style="5" customWidth="1"/>
    <col min="5903" max="5903" width="40.7109375" style="5" customWidth="1"/>
    <col min="5904" max="5904" width="20.7109375" style="5" customWidth="1"/>
    <col min="5905" max="5908" width="5.7109375" style="5" customWidth="1"/>
    <col min="5909" max="5920" width="9.140625" style="5" customWidth="1"/>
    <col min="5921" max="5921" width="9.140625" style="5"/>
    <col min="5922" max="5923" width="9.140625" style="5" customWidth="1"/>
    <col min="5924" max="5924" width="9.140625" style="5"/>
    <col min="5925" max="5926" width="9.140625" style="5" customWidth="1"/>
    <col min="5927" max="5927" width="9.140625" style="5"/>
    <col min="5928" max="5929" width="9.140625" style="5" customWidth="1"/>
    <col min="5930" max="5930" width="9.140625" style="5"/>
    <col min="5931" max="5941" width="9.140625" style="5" customWidth="1"/>
    <col min="5942" max="6144" width="9.140625" style="5"/>
    <col min="6145" max="6157" width="20.7109375" style="5" customWidth="1"/>
    <col min="6158" max="6158" width="5.7109375" style="5" customWidth="1"/>
    <col min="6159" max="6159" width="40.7109375" style="5" customWidth="1"/>
    <col min="6160" max="6160" width="20.7109375" style="5" customWidth="1"/>
    <col min="6161" max="6164" width="5.7109375" style="5" customWidth="1"/>
    <col min="6165" max="6176" width="9.140625" style="5" customWidth="1"/>
    <col min="6177" max="6177" width="9.140625" style="5"/>
    <col min="6178" max="6179" width="9.140625" style="5" customWidth="1"/>
    <col min="6180" max="6180" width="9.140625" style="5"/>
    <col min="6181" max="6182" width="9.140625" style="5" customWidth="1"/>
    <col min="6183" max="6183" width="9.140625" style="5"/>
    <col min="6184" max="6185" width="9.140625" style="5" customWidth="1"/>
    <col min="6186" max="6186" width="9.140625" style="5"/>
    <col min="6187" max="6197" width="9.140625" style="5" customWidth="1"/>
    <col min="6198" max="6400" width="9.140625" style="5"/>
    <col min="6401" max="6413" width="20.7109375" style="5" customWidth="1"/>
    <col min="6414" max="6414" width="5.7109375" style="5" customWidth="1"/>
    <col min="6415" max="6415" width="40.7109375" style="5" customWidth="1"/>
    <col min="6416" max="6416" width="20.7109375" style="5" customWidth="1"/>
    <col min="6417" max="6420" width="5.7109375" style="5" customWidth="1"/>
    <col min="6421" max="6432" width="9.140625" style="5" customWidth="1"/>
    <col min="6433" max="6433" width="9.140625" style="5"/>
    <col min="6434" max="6435" width="9.140625" style="5" customWidth="1"/>
    <col min="6436" max="6436" width="9.140625" style="5"/>
    <col min="6437" max="6438" width="9.140625" style="5" customWidth="1"/>
    <col min="6439" max="6439" width="9.140625" style="5"/>
    <col min="6440" max="6441" width="9.140625" style="5" customWidth="1"/>
    <col min="6442" max="6442" width="9.140625" style="5"/>
    <col min="6443" max="6453" width="9.140625" style="5" customWidth="1"/>
    <col min="6454" max="6656" width="9.140625" style="5"/>
    <col min="6657" max="6669" width="20.7109375" style="5" customWidth="1"/>
    <col min="6670" max="6670" width="5.7109375" style="5" customWidth="1"/>
    <col min="6671" max="6671" width="40.7109375" style="5" customWidth="1"/>
    <col min="6672" max="6672" width="20.7109375" style="5" customWidth="1"/>
    <col min="6673" max="6676" width="5.7109375" style="5" customWidth="1"/>
    <col min="6677" max="6688" width="9.140625" style="5" customWidth="1"/>
    <col min="6689" max="6689" width="9.140625" style="5"/>
    <col min="6690" max="6691" width="9.140625" style="5" customWidth="1"/>
    <col min="6692" max="6692" width="9.140625" style="5"/>
    <col min="6693" max="6694" width="9.140625" style="5" customWidth="1"/>
    <col min="6695" max="6695" width="9.140625" style="5"/>
    <col min="6696" max="6697" width="9.140625" style="5" customWidth="1"/>
    <col min="6698" max="6698" width="9.140625" style="5"/>
    <col min="6699" max="6709" width="9.140625" style="5" customWidth="1"/>
    <col min="6710" max="6912" width="9.140625" style="5"/>
    <col min="6913" max="6925" width="20.7109375" style="5" customWidth="1"/>
    <col min="6926" max="6926" width="5.7109375" style="5" customWidth="1"/>
    <col min="6927" max="6927" width="40.7109375" style="5" customWidth="1"/>
    <col min="6928" max="6928" width="20.7109375" style="5" customWidth="1"/>
    <col min="6929" max="6932" width="5.7109375" style="5" customWidth="1"/>
    <col min="6933" max="6944" width="9.140625" style="5" customWidth="1"/>
    <col min="6945" max="6945" width="9.140625" style="5"/>
    <col min="6946" max="6947" width="9.140625" style="5" customWidth="1"/>
    <col min="6948" max="6948" width="9.140625" style="5"/>
    <col min="6949" max="6950" width="9.140625" style="5" customWidth="1"/>
    <col min="6951" max="6951" width="9.140625" style="5"/>
    <col min="6952" max="6953" width="9.140625" style="5" customWidth="1"/>
    <col min="6954" max="6954" width="9.140625" style="5"/>
    <col min="6955" max="6965" width="9.140625" style="5" customWidth="1"/>
    <col min="6966" max="7168" width="9.140625" style="5"/>
    <col min="7169" max="7181" width="20.7109375" style="5" customWidth="1"/>
    <col min="7182" max="7182" width="5.7109375" style="5" customWidth="1"/>
    <col min="7183" max="7183" width="40.7109375" style="5" customWidth="1"/>
    <col min="7184" max="7184" width="20.7109375" style="5" customWidth="1"/>
    <col min="7185" max="7188" width="5.7109375" style="5" customWidth="1"/>
    <col min="7189" max="7200" width="9.140625" style="5" customWidth="1"/>
    <col min="7201" max="7201" width="9.140625" style="5"/>
    <col min="7202" max="7203" width="9.140625" style="5" customWidth="1"/>
    <col min="7204" max="7204" width="9.140625" style="5"/>
    <col min="7205" max="7206" width="9.140625" style="5" customWidth="1"/>
    <col min="7207" max="7207" width="9.140625" style="5"/>
    <col min="7208" max="7209" width="9.140625" style="5" customWidth="1"/>
    <col min="7210" max="7210" width="9.140625" style="5"/>
    <col min="7211" max="7221" width="9.140625" style="5" customWidth="1"/>
    <col min="7222" max="7424" width="9.140625" style="5"/>
    <col min="7425" max="7437" width="20.7109375" style="5" customWidth="1"/>
    <col min="7438" max="7438" width="5.7109375" style="5" customWidth="1"/>
    <col min="7439" max="7439" width="40.7109375" style="5" customWidth="1"/>
    <col min="7440" max="7440" width="20.7109375" style="5" customWidth="1"/>
    <col min="7441" max="7444" width="5.7109375" style="5" customWidth="1"/>
    <col min="7445" max="7456" width="9.140625" style="5" customWidth="1"/>
    <col min="7457" max="7457" width="9.140625" style="5"/>
    <col min="7458" max="7459" width="9.140625" style="5" customWidth="1"/>
    <col min="7460" max="7460" width="9.140625" style="5"/>
    <col min="7461" max="7462" width="9.140625" style="5" customWidth="1"/>
    <col min="7463" max="7463" width="9.140625" style="5"/>
    <col min="7464" max="7465" width="9.140625" style="5" customWidth="1"/>
    <col min="7466" max="7466" width="9.140625" style="5"/>
    <col min="7467" max="7477" width="9.140625" style="5" customWidth="1"/>
    <col min="7478" max="7680" width="9.140625" style="5"/>
    <col min="7681" max="7693" width="20.7109375" style="5" customWidth="1"/>
    <col min="7694" max="7694" width="5.7109375" style="5" customWidth="1"/>
    <col min="7695" max="7695" width="40.7109375" style="5" customWidth="1"/>
    <col min="7696" max="7696" width="20.7109375" style="5" customWidth="1"/>
    <col min="7697" max="7700" width="5.7109375" style="5" customWidth="1"/>
    <col min="7701" max="7712" width="9.140625" style="5" customWidth="1"/>
    <col min="7713" max="7713" width="9.140625" style="5"/>
    <col min="7714" max="7715" width="9.140625" style="5" customWidth="1"/>
    <col min="7716" max="7716" width="9.140625" style="5"/>
    <col min="7717" max="7718" width="9.140625" style="5" customWidth="1"/>
    <col min="7719" max="7719" width="9.140625" style="5"/>
    <col min="7720" max="7721" width="9.140625" style="5" customWidth="1"/>
    <col min="7722" max="7722" width="9.140625" style="5"/>
    <col min="7723" max="7733" width="9.140625" style="5" customWidth="1"/>
    <col min="7734" max="7936" width="9.140625" style="5"/>
    <col min="7937" max="7949" width="20.7109375" style="5" customWidth="1"/>
    <col min="7950" max="7950" width="5.7109375" style="5" customWidth="1"/>
    <col min="7951" max="7951" width="40.7109375" style="5" customWidth="1"/>
    <col min="7952" max="7952" width="20.7109375" style="5" customWidth="1"/>
    <col min="7953" max="7956" width="5.7109375" style="5" customWidth="1"/>
    <col min="7957" max="7968" width="9.140625" style="5" customWidth="1"/>
    <col min="7969" max="7969" width="9.140625" style="5"/>
    <col min="7970" max="7971" width="9.140625" style="5" customWidth="1"/>
    <col min="7972" max="7972" width="9.140625" style="5"/>
    <col min="7973" max="7974" width="9.140625" style="5" customWidth="1"/>
    <col min="7975" max="7975" width="9.140625" style="5"/>
    <col min="7976" max="7977" width="9.140625" style="5" customWidth="1"/>
    <col min="7978" max="7978" width="9.140625" style="5"/>
    <col min="7979" max="7989" width="9.140625" style="5" customWidth="1"/>
    <col min="7990" max="8192" width="9.140625" style="5"/>
    <col min="8193" max="8205" width="20.7109375" style="5" customWidth="1"/>
    <col min="8206" max="8206" width="5.7109375" style="5" customWidth="1"/>
    <col min="8207" max="8207" width="40.7109375" style="5" customWidth="1"/>
    <col min="8208" max="8208" width="20.7109375" style="5" customWidth="1"/>
    <col min="8209" max="8212" width="5.7109375" style="5" customWidth="1"/>
    <col min="8213" max="8224" width="9.140625" style="5" customWidth="1"/>
    <col min="8225" max="8225" width="9.140625" style="5"/>
    <col min="8226" max="8227" width="9.140625" style="5" customWidth="1"/>
    <col min="8228" max="8228" width="9.140625" style="5"/>
    <col min="8229" max="8230" width="9.140625" style="5" customWidth="1"/>
    <col min="8231" max="8231" width="9.140625" style="5"/>
    <col min="8232" max="8233" width="9.140625" style="5" customWidth="1"/>
    <col min="8234" max="8234" width="9.140625" style="5"/>
    <col min="8235" max="8245" width="9.140625" style="5" customWidth="1"/>
    <col min="8246" max="8448" width="9.140625" style="5"/>
    <col min="8449" max="8461" width="20.7109375" style="5" customWidth="1"/>
    <col min="8462" max="8462" width="5.7109375" style="5" customWidth="1"/>
    <col min="8463" max="8463" width="40.7109375" style="5" customWidth="1"/>
    <col min="8464" max="8464" width="20.7109375" style="5" customWidth="1"/>
    <col min="8465" max="8468" width="5.7109375" style="5" customWidth="1"/>
    <col min="8469" max="8480" width="9.140625" style="5" customWidth="1"/>
    <col min="8481" max="8481" width="9.140625" style="5"/>
    <col min="8482" max="8483" width="9.140625" style="5" customWidth="1"/>
    <col min="8484" max="8484" width="9.140625" style="5"/>
    <col min="8485" max="8486" width="9.140625" style="5" customWidth="1"/>
    <col min="8487" max="8487" width="9.140625" style="5"/>
    <col min="8488" max="8489" width="9.140625" style="5" customWidth="1"/>
    <col min="8490" max="8490" width="9.140625" style="5"/>
    <col min="8491" max="8501" width="9.140625" style="5" customWidth="1"/>
    <col min="8502" max="8704" width="9.140625" style="5"/>
    <col min="8705" max="8717" width="20.7109375" style="5" customWidth="1"/>
    <col min="8718" max="8718" width="5.7109375" style="5" customWidth="1"/>
    <col min="8719" max="8719" width="40.7109375" style="5" customWidth="1"/>
    <col min="8720" max="8720" width="20.7109375" style="5" customWidth="1"/>
    <col min="8721" max="8724" width="5.7109375" style="5" customWidth="1"/>
    <col min="8725" max="8736" width="9.140625" style="5" customWidth="1"/>
    <col min="8737" max="8737" width="9.140625" style="5"/>
    <col min="8738" max="8739" width="9.140625" style="5" customWidth="1"/>
    <col min="8740" max="8740" width="9.140625" style="5"/>
    <col min="8741" max="8742" width="9.140625" style="5" customWidth="1"/>
    <col min="8743" max="8743" width="9.140625" style="5"/>
    <col min="8744" max="8745" width="9.140625" style="5" customWidth="1"/>
    <col min="8746" max="8746" width="9.140625" style="5"/>
    <col min="8747" max="8757" width="9.140625" style="5" customWidth="1"/>
    <col min="8758" max="8960" width="9.140625" style="5"/>
    <col min="8961" max="8973" width="20.7109375" style="5" customWidth="1"/>
    <col min="8974" max="8974" width="5.7109375" style="5" customWidth="1"/>
    <col min="8975" max="8975" width="40.7109375" style="5" customWidth="1"/>
    <col min="8976" max="8976" width="20.7109375" style="5" customWidth="1"/>
    <col min="8977" max="8980" width="5.7109375" style="5" customWidth="1"/>
    <col min="8981" max="8992" width="9.140625" style="5" customWidth="1"/>
    <col min="8993" max="8993" width="9.140625" style="5"/>
    <col min="8994" max="8995" width="9.140625" style="5" customWidth="1"/>
    <col min="8996" max="8996" width="9.140625" style="5"/>
    <col min="8997" max="8998" width="9.140625" style="5" customWidth="1"/>
    <col min="8999" max="8999" width="9.140625" style="5"/>
    <col min="9000" max="9001" width="9.140625" style="5" customWidth="1"/>
    <col min="9002" max="9002" width="9.140625" style="5"/>
    <col min="9003" max="9013" width="9.140625" style="5" customWidth="1"/>
    <col min="9014" max="9216" width="9.140625" style="5"/>
    <col min="9217" max="9229" width="20.7109375" style="5" customWidth="1"/>
    <col min="9230" max="9230" width="5.7109375" style="5" customWidth="1"/>
    <col min="9231" max="9231" width="40.7109375" style="5" customWidth="1"/>
    <col min="9232" max="9232" width="20.7109375" style="5" customWidth="1"/>
    <col min="9233" max="9236" width="5.7109375" style="5" customWidth="1"/>
    <col min="9237" max="9248" width="9.140625" style="5" customWidth="1"/>
    <col min="9249" max="9249" width="9.140625" style="5"/>
    <col min="9250" max="9251" width="9.140625" style="5" customWidth="1"/>
    <col min="9252" max="9252" width="9.140625" style="5"/>
    <col min="9253" max="9254" width="9.140625" style="5" customWidth="1"/>
    <col min="9255" max="9255" width="9.140625" style="5"/>
    <col min="9256" max="9257" width="9.140625" style="5" customWidth="1"/>
    <col min="9258" max="9258" width="9.140625" style="5"/>
    <col min="9259" max="9269" width="9.140625" style="5" customWidth="1"/>
    <col min="9270" max="9472" width="9.140625" style="5"/>
    <col min="9473" max="9485" width="20.7109375" style="5" customWidth="1"/>
    <col min="9486" max="9486" width="5.7109375" style="5" customWidth="1"/>
    <col min="9487" max="9487" width="40.7109375" style="5" customWidth="1"/>
    <col min="9488" max="9488" width="20.7109375" style="5" customWidth="1"/>
    <col min="9489" max="9492" width="5.7109375" style="5" customWidth="1"/>
    <col min="9493" max="9504" width="9.140625" style="5" customWidth="1"/>
    <col min="9505" max="9505" width="9.140625" style="5"/>
    <col min="9506" max="9507" width="9.140625" style="5" customWidth="1"/>
    <col min="9508" max="9508" width="9.140625" style="5"/>
    <col min="9509" max="9510" width="9.140625" style="5" customWidth="1"/>
    <col min="9511" max="9511" width="9.140625" style="5"/>
    <col min="9512" max="9513" width="9.140625" style="5" customWidth="1"/>
    <col min="9514" max="9514" width="9.140625" style="5"/>
    <col min="9515" max="9525" width="9.140625" style="5" customWidth="1"/>
    <col min="9526" max="9728" width="9.140625" style="5"/>
    <col min="9729" max="9741" width="20.7109375" style="5" customWidth="1"/>
    <col min="9742" max="9742" width="5.7109375" style="5" customWidth="1"/>
    <col min="9743" max="9743" width="40.7109375" style="5" customWidth="1"/>
    <col min="9744" max="9744" width="20.7109375" style="5" customWidth="1"/>
    <col min="9745" max="9748" width="5.7109375" style="5" customWidth="1"/>
    <col min="9749" max="9760" width="9.140625" style="5" customWidth="1"/>
    <col min="9761" max="9761" width="9.140625" style="5"/>
    <col min="9762" max="9763" width="9.140625" style="5" customWidth="1"/>
    <col min="9764" max="9764" width="9.140625" style="5"/>
    <col min="9765" max="9766" width="9.140625" style="5" customWidth="1"/>
    <col min="9767" max="9767" width="9.140625" style="5"/>
    <col min="9768" max="9769" width="9.140625" style="5" customWidth="1"/>
    <col min="9770" max="9770" width="9.140625" style="5"/>
    <col min="9771" max="9781" width="9.140625" style="5" customWidth="1"/>
    <col min="9782" max="9984" width="9.140625" style="5"/>
    <col min="9985" max="9997" width="20.7109375" style="5" customWidth="1"/>
    <col min="9998" max="9998" width="5.7109375" style="5" customWidth="1"/>
    <col min="9999" max="9999" width="40.7109375" style="5" customWidth="1"/>
    <col min="10000" max="10000" width="20.7109375" style="5" customWidth="1"/>
    <col min="10001" max="10004" width="5.7109375" style="5" customWidth="1"/>
    <col min="10005" max="10016" width="9.140625" style="5" customWidth="1"/>
    <col min="10017" max="10017" width="9.140625" style="5"/>
    <col min="10018" max="10019" width="9.140625" style="5" customWidth="1"/>
    <col min="10020" max="10020" width="9.140625" style="5"/>
    <col min="10021" max="10022" width="9.140625" style="5" customWidth="1"/>
    <col min="10023" max="10023" width="9.140625" style="5"/>
    <col min="10024" max="10025" width="9.140625" style="5" customWidth="1"/>
    <col min="10026" max="10026" width="9.140625" style="5"/>
    <col min="10027" max="10037" width="9.140625" style="5" customWidth="1"/>
    <col min="10038" max="10240" width="9.140625" style="5"/>
    <col min="10241" max="10253" width="20.7109375" style="5" customWidth="1"/>
    <col min="10254" max="10254" width="5.7109375" style="5" customWidth="1"/>
    <col min="10255" max="10255" width="40.7109375" style="5" customWidth="1"/>
    <col min="10256" max="10256" width="20.7109375" style="5" customWidth="1"/>
    <col min="10257" max="10260" width="5.7109375" style="5" customWidth="1"/>
    <col min="10261" max="10272" width="9.140625" style="5" customWidth="1"/>
    <col min="10273" max="10273" width="9.140625" style="5"/>
    <col min="10274" max="10275" width="9.140625" style="5" customWidth="1"/>
    <col min="10276" max="10276" width="9.140625" style="5"/>
    <col min="10277" max="10278" width="9.140625" style="5" customWidth="1"/>
    <col min="10279" max="10279" width="9.140625" style="5"/>
    <col min="10280" max="10281" width="9.140625" style="5" customWidth="1"/>
    <col min="10282" max="10282" width="9.140625" style="5"/>
    <col min="10283" max="10293" width="9.140625" style="5" customWidth="1"/>
    <col min="10294" max="10496" width="9.140625" style="5"/>
    <col min="10497" max="10509" width="20.7109375" style="5" customWidth="1"/>
    <col min="10510" max="10510" width="5.7109375" style="5" customWidth="1"/>
    <col min="10511" max="10511" width="40.7109375" style="5" customWidth="1"/>
    <col min="10512" max="10512" width="20.7109375" style="5" customWidth="1"/>
    <col min="10513" max="10516" width="5.7109375" style="5" customWidth="1"/>
    <col min="10517" max="10528" width="9.140625" style="5" customWidth="1"/>
    <col min="10529" max="10529" width="9.140625" style="5"/>
    <col min="10530" max="10531" width="9.140625" style="5" customWidth="1"/>
    <col min="10532" max="10532" width="9.140625" style="5"/>
    <col min="10533" max="10534" width="9.140625" style="5" customWidth="1"/>
    <col min="10535" max="10535" width="9.140625" style="5"/>
    <col min="10536" max="10537" width="9.140625" style="5" customWidth="1"/>
    <col min="10538" max="10538" width="9.140625" style="5"/>
    <col min="10539" max="10549" width="9.140625" style="5" customWidth="1"/>
    <col min="10550" max="10752" width="9.140625" style="5"/>
    <col min="10753" max="10765" width="20.7109375" style="5" customWidth="1"/>
    <col min="10766" max="10766" width="5.7109375" style="5" customWidth="1"/>
    <col min="10767" max="10767" width="40.7109375" style="5" customWidth="1"/>
    <col min="10768" max="10768" width="20.7109375" style="5" customWidth="1"/>
    <col min="10769" max="10772" width="5.7109375" style="5" customWidth="1"/>
    <col min="10773" max="10784" width="9.140625" style="5" customWidth="1"/>
    <col min="10785" max="10785" width="9.140625" style="5"/>
    <col min="10786" max="10787" width="9.140625" style="5" customWidth="1"/>
    <col min="10788" max="10788" width="9.140625" style="5"/>
    <col min="10789" max="10790" width="9.140625" style="5" customWidth="1"/>
    <col min="10791" max="10791" width="9.140625" style="5"/>
    <col min="10792" max="10793" width="9.140625" style="5" customWidth="1"/>
    <col min="10794" max="10794" width="9.140625" style="5"/>
    <col min="10795" max="10805" width="9.140625" style="5" customWidth="1"/>
    <col min="10806" max="11008" width="9.140625" style="5"/>
    <col min="11009" max="11021" width="20.7109375" style="5" customWidth="1"/>
    <col min="11022" max="11022" width="5.7109375" style="5" customWidth="1"/>
    <col min="11023" max="11023" width="40.7109375" style="5" customWidth="1"/>
    <col min="11024" max="11024" width="20.7109375" style="5" customWidth="1"/>
    <col min="11025" max="11028" width="5.7109375" style="5" customWidth="1"/>
    <col min="11029" max="11040" width="9.140625" style="5" customWidth="1"/>
    <col min="11041" max="11041" width="9.140625" style="5"/>
    <col min="11042" max="11043" width="9.140625" style="5" customWidth="1"/>
    <col min="11044" max="11044" width="9.140625" style="5"/>
    <col min="11045" max="11046" width="9.140625" style="5" customWidth="1"/>
    <col min="11047" max="11047" width="9.140625" style="5"/>
    <col min="11048" max="11049" width="9.140625" style="5" customWidth="1"/>
    <col min="11050" max="11050" width="9.140625" style="5"/>
    <col min="11051" max="11061" width="9.140625" style="5" customWidth="1"/>
    <col min="11062" max="11264" width="9.140625" style="5"/>
    <col min="11265" max="11277" width="20.7109375" style="5" customWidth="1"/>
    <col min="11278" max="11278" width="5.7109375" style="5" customWidth="1"/>
    <col min="11279" max="11279" width="40.7109375" style="5" customWidth="1"/>
    <col min="11280" max="11280" width="20.7109375" style="5" customWidth="1"/>
    <col min="11281" max="11284" width="5.7109375" style="5" customWidth="1"/>
    <col min="11285" max="11296" width="9.140625" style="5" customWidth="1"/>
    <col min="11297" max="11297" width="9.140625" style="5"/>
    <col min="11298" max="11299" width="9.140625" style="5" customWidth="1"/>
    <col min="11300" max="11300" width="9.140625" style="5"/>
    <col min="11301" max="11302" width="9.140625" style="5" customWidth="1"/>
    <col min="11303" max="11303" width="9.140625" style="5"/>
    <col min="11304" max="11305" width="9.140625" style="5" customWidth="1"/>
    <col min="11306" max="11306" width="9.140625" style="5"/>
    <col min="11307" max="11317" width="9.140625" style="5" customWidth="1"/>
    <col min="11318" max="11520" width="9.140625" style="5"/>
    <col min="11521" max="11533" width="20.7109375" style="5" customWidth="1"/>
    <col min="11534" max="11534" width="5.7109375" style="5" customWidth="1"/>
    <col min="11535" max="11535" width="40.7109375" style="5" customWidth="1"/>
    <col min="11536" max="11536" width="20.7109375" style="5" customWidth="1"/>
    <col min="11537" max="11540" width="5.7109375" style="5" customWidth="1"/>
    <col min="11541" max="11552" width="9.140625" style="5" customWidth="1"/>
    <col min="11553" max="11553" width="9.140625" style="5"/>
    <col min="11554" max="11555" width="9.140625" style="5" customWidth="1"/>
    <col min="11556" max="11556" width="9.140625" style="5"/>
    <col min="11557" max="11558" width="9.140625" style="5" customWidth="1"/>
    <col min="11559" max="11559" width="9.140625" style="5"/>
    <col min="11560" max="11561" width="9.140625" style="5" customWidth="1"/>
    <col min="11562" max="11562" width="9.140625" style="5"/>
    <col min="11563" max="11573" width="9.140625" style="5" customWidth="1"/>
    <col min="11574" max="11776" width="9.140625" style="5"/>
    <col min="11777" max="11789" width="20.7109375" style="5" customWidth="1"/>
    <col min="11790" max="11790" width="5.7109375" style="5" customWidth="1"/>
    <col min="11791" max="11791" width="40.7109375" style="5" customWidth="1"/>
    <col min="11792" max="11792" width="20.7109375" style="5" customWidth="1"/>
    <col min="11793" max="11796" width="5.7109375" style="5" customWidth="1"/>
    <col min="11797" max="11808" width="9.140625" style="5" customWidth="1"/>
    <col min="11809" max="11809" width="9.140625" style="5"/>
    <col min="11810" max="11811" width="9.140625" style="5" customWidth="1"/>
    <col min="11812" max="11812" width="9.140625" style="5"/>
    <col min="11813" max="11814" width="9.140625" style="5" customWidth="1"/>
    <col min="11815" max="11815" width="9.140625" style="5"/>
    <col min="11816" max="11817" width="9.140625" style="5" customWidth="1"/>
    <col min="11818" max="11818" width="9.140625" style="5"/>
    <col min="11819" max="11829" width="9.140625" style="5" customWidth="1"/>
    <col min="11830" max="12032" width="9.140625" style="5"/>
    <col min="12033" max="12045" width="20.7109375" style="5" customWidth="1"/>
    <col min="12046" max="12046" width="5.7109375" style="5" customWidth="1"/>
    <col min="12047" max="12047" width="40.7109375" style="5" customWidth="1"/>
    <col min="12048" max="12048" width="20.7109375" style="5" customWidth="1"/>
    <col min="12049" max="12052" width="5.7109375" style="5" customWidth="1"/>
    <col min="12053" max="12064" width="9.140625" style="5" customWidth="1"/>
    <col min="12065" max="12065" width="9.140625" style="5"/>
    <col min="12066" max="12067" width="9.140625" style="5" customWidth="1"/>
    <col min="12068" max="12068" width="9.140625" style="5"/>
    <col min="12069" max="12070" width="9.140625" style="5" customWidth="1"/>
    <col min="12071" max="12071" width="9.140625" style="5"/>
    <col min="12072" max="12073" width="9.140625" style="5" customWidth="1"/>
    <col min="12074" max="12074" width="9.140625" style="5"/>
    <col min="12075" max="12085" width="9.140625" style="5" customWidth="1"/>
    <col min="12086" max="12288" width="9.140625" style="5"/>
    <col min="12289" max="12301" width="20.7109375" style="5" customWidth="1"/>
    <col min="12302" max="12302" width="5.7109375" style="5" customWidth="1"/>
    <col min="12303" max="12303" width="40.7109375" style="5" customWidth="1"/>
    <col min="12304" max="12304" width="20.7109375" style="5" customWidth="1"/>
    <col min="12305" max="12308" width="5.7109375" style="5" customWidth="1"/>
    <col min="12309" max="12320" width="9.140625" style="5" customWidth="1"/>
    <col min="12321" max="12321" width="9.140625" style="5"/>
    <col min="12322" max="12323" width="9.140625" style="5" customWidth="1"/>
    <col min="12324" max="12324" width="9.140625" style="5"/>
    <col min="12325" max="12326" width="9.140625" style="5" customWidth="1"/>
    <col min="12327" max="12327" width="9.140625" style="5"/>
    <col min="12328" max="12329" width="9.140625" style="5" customWidth="1"/>
    <col min="12330" max="12330" width="9.140625" style="5"/>
    <col min="12331" max="12341" width="9.140625" style="5" customWidth="1"/>
    <col min="12342" max="12544" width="9.140625" style="5"/>
    <col min="12545" max="12557" width="20.7109375" style="5" customWidth="1"/>
    <col min="12558" max="12558" width="5.7109375" style="5" customWidth="1"/>
    <col min="12559" max="12559" width="40.7109375" style="5" customWidth="1"/>
    <col min="12560" max="12560" width="20.7109375" style="5" customWidth="1"/>
    <col min="12561" max="12564" width="5.7109375" style="5" customWidth="1"/>
    <col min="12565" max="12576" width="9.140625" style="5" customWidth="1"/>
    <col min="12577" max="12577" width="9.140625" style="5"/>
    <col min="12578" max="12579" width="9.140625" style="5" customWidth="1"/>
    <col min="12580" max="12580" width="9.140625" style="5"/>
    <col min="12581" max="12582" width="9.140625" style="5" customWidth="1"/>
    <col min="12583" max="12583" width="9.140625" style="5"/>
    <col min="12584" max="12585" width="9.140625" style="5" customWidth="1"/>
    <col min="12586" max="12586" width="9.140625" style="5"/>
    <col min="12587" max="12597" width="9.140625" style="5" customWidth="1"/>
    <col min="12598" max="12800" width="9.140625" style="5"/>
    <col min="12801" max="12813" width="20.7109375" style="5" customWidth="1"/>
    <col min="12814" max="12814" width="5.7109375" style="5" customWidth="1"/>
    <col min="12815" max="12815" width="40.7109375" style="5" customWidth="1"/>
    <col min="12816" max="12816" width="20.7109375" style="5" customWidth="1"/>
    <col min="12817" max="12820" width="5.7109375" style="5" customWidth="1"/>
    <col min="12821" max="12832" width="9.140625" style="5" customWidth="1"/>
    <col min="12833" max="12833" width="9.140625" style="5"/>
    <col min="12834" max="12835" width="9.140625" style="5" customWidth="1"/>
    <col min="12836" max="12836" width="9.140625" style="5"/>
    <col min="12837" max="12838" width="9.140625" style="5" customWidth="1"/>
    <col min="12839" max="12839" width="9.140625" style="5"/>
    <col min="12840" max="12841" width="9.140625" style="5" customWidth="1"/>
    <col min="12842" max="12842" width="9.140625" style="5"/>
    <col min="12843" max="12853" width="9.140625" style="5" customWidth="1"/>
    <col min="12854" max="13056" width="9.140625" style="5"/>
    <col min="13057" max="13069" width="20.7109375" style="5" customWidth="1"/>
    <col min="13070" max="13070" width="5.7109375" style="5" customWidth="1"/>
    <col min="13071" max="13071" width="40.7109375" style="5" customWidth="1"/>
    <col min="13072" max="13072" width="20.7109375" style="5" customWidth="1"/>
    <col min="13073" max="13076" width="5.7109375" style="5" customWidth="1"/>
    <col min="13077" max="13088" width="9.140625" style="5" customWidth="1"/>
    <col min="13089" max="13089" width="9.140625" style="5"/>
    <col min="13090" max="13091" width="9.140625" style="5" customWidth="1"/>
    <col min="13092" max="13092" width="9.140625" style="5"/>
    <col min="13093" max="13094" width="9.140625" style="5" customWidth="1"/>
    <col min="13095" max="13095" width="9.140625" style="5"/>
    <col min="13096" max="13097" width="9.140625" style="5" customWidth="1"/>
    <col min="13098" max="13098" width="9.140625" style="5"/>
    <col min="13099" max="13109" width="9.140625" style="5" customWidth="1"/>
    <col min="13110" max="13312" width="9.140625" style="5"/>
    <col min="13313" max="13325" width="20.7109375" style="5" customWidth="1"/>
    <col min="13326" max="13326" width="5.7109375" style="5" customWidth="1"/>
    <col min="13327" max="13327" width="40.7109375" style="5" customWidth="1"/>
    <col min="13328" max="13328" width="20.7109375" style="5" customWidth="1"/>
    <col min="13329" max="13332" width="5.7109375" style="5" customWidth="1"/>
    <col min="13333" max="13344" width="9.140625" style="5" customWidth="1"/>
    <col min="13345" max="13345" width="9.140625" style="5"/>
    <col min="13346" max="13347" width="9.140625" style="5" customWidth="1"/>
    <col min="13348" max="13348" width="9.140625" style="5"/>
    <col min="13349" max="13350" width="9.140625" style="5" customWidth="1"/>
    <col min="13351" max="13351" width="9.140625" style="5"/>
    <col min="13352" max="13353" width="9.140625" style="5" customWidth="1"/>
    <col min="13354" max="13354" width="9.140625" style="5"/>
    <col min="13355" max="13365" width="9.140625" style="5" customWidth="1"/>
    <col min="13366" max="13568" width="9.140625" style="5"/>
    <col min="13569" max="13581" width="20.7109375" style="5" customWidth="1"/>
    <col min="13582" max="13582" width="5.7109375" style="5" customWidth="1"/>
    <col min="13583" max="13583" width="40.7109375" style="5" customWidth="1"/>
    <col min="13584" max="13584" width="20.7109375" style="5" customWidth="1"/>
    <col min="13585" max="13588" width="5.7109375" style="5" customWidth="1"/>
    <col min="13589" max="13600" width="9.140625" style="5" customWidth="1"/>
    <col min="13601" max="13601" width="9.140625" style="5"/>
    <col min="13602" max="13603" width="9.140625" style="5" customWidth="1"/>
    <col min="13604" max="13604" width="9.140625" style="5"/>
    <col min="13605" max="13606" width="9.140625" style="5" customWidth="1"/>
    <col min="13607" max="13607" width="9.140625" style="5"/>
    <col min="13608" max="13609" width="9.140625" style="5" customWidth="1"/>
    <col min="13610" max="13610" width="9.140625" style="5"/>
    <col min="13611" max="13621" width="9.140625" style="5" customWidth="1"/>
    <col min="13622" max="13824" width="9.140625" style="5"/>
    <col min="13825" max="13837" width="20.7109375" style="5" customWidth="1"/>
    <col min="13838" max="13838" width="5.7109375" style="5" customWidth="1"/>
    <col min="13839" max="13839" width="40.7109375" style="5" customWidth="1"/>
    <col min="13840" max="13840" width="20.7109375" style="5" customWidth="1"/>
    <col min="13841" max="13844" width="5.7109375" style="5" customWidth="1"/>
    <col min="13845" max="13856" width="9.140625" style="5" customWidth="1"/>
    <col min="13857" max="13857" width="9.140625" style="5"/>
    <col min="13858" max="13859" width="9.140625" style="5" customWidth="1"/>
    <col min="13860" max="13860" width="9.140625" style="5"/>
    <col min="13861" max="13862" width="9.140625" style="5" customWidth="1"/>
    <col min="13863" max="13863" width="9.140625" style="5"/>
    <col min="13864" max="13865" width="9.140625" style="5" customWidth="1"/>
    <col min="13866" max="13866" width="9.140625" style="5"/>
    <col min="13867" max="13877" width="9.140625" style="5" customWidth="1"/>
    <col min="13878" max="14080" width="9.140625" style="5"/>
    <col min="14081" max="14093" width="20.7109375" style="5" customWidth="1"/>
    <col min="14094" max="14094" width="5.7109375" style="5" customWidth="1"/>
    <col min="14095" max="14095" width="40.7109375" style="5" customWidth="1"/>
    <col min="14096" max="14096" width="20.7109375" style="5" customWidth="1"/>
    <col min="14097" max="14100" width="5.7109375" style="5" customWidth="1"/>
    <col min="14101" max="14112" width="9.140625" style="5" customWidth="1"/>
    <col min="14113" max="14113" width="9.140625" style="5"/>
    <col min="14114" max="14115" width="9.140625" style="5" customWidth="1"/>
    <col min="14116" max="14116" width="9.140625" style="5"/>
    <col min="14117" max="14118" width="9.140625" style="5" customWidth="1"/>
    <col min="14119" max="14119" width="9.140625" style="5"/>
    <col min="14120" max="14121" width="9.140625" style="5" customWidth="1"/>
    <col min="14122" max="14122" width="9.140625" style="5"/>
    <col min="14123" max="14133" width="9.140625" style="5" customWidth="1"/>
    <col min="14134" max="14336" width="9.140625" style="5"/>
    <col min="14337" max="14349" width="20.7109375" style="5" customWidth="1"/>
    <col min="14350" max="14350" width="5.7109375" style="5" customWidth="1"/>
    <col min="14351" max="14351" width="40.7109375" style="5" customWidth="1"/>
    <col min="14352" max="14352" width="20.7109375" style="5" customWidth="1"/>
    <col min="14353" max="14356" width="5.7109375" style="5" customWidth="1"/>
    <col min="14357" max="14368" width="9.140625" style="5" customWidth="1"/>
    <col min="14369" max="14369" width="9.140625" style="5"/>
    <col min="14370" max="14371" width="9.140625" style="5" customWidth="1"/>
    <col min="14372" max="14372" width="9.140625" style="5"/>
    <col min="14373" max="14374" width="9.140625" style="5" customWidth="1"/>
    <col min="14375" max="14375" width="9.140625" style="5"/>
    <col min="14376" max="14377" width="9.140625" style="5" customWidth="1"/>
    <col min="14378" max="14378" width="9.140625" style="5"/>
    <col min="14379" max="14389" width="9.140625" style="5" customWidth="1"/>
    <col min="14390" max="14592" width="9.140625" style="5"/>
    <col min="14593" max="14605" width="20.7109375" style="5" customWidth="1"/>
    <col min="14606" max="14606" width="5.7109375" style="5" customWidth="1"/>
    <col min="14607" max="14607" width="40.7109375" style="5" customWidth="1"/>
    <col min="14608" max="14608" width="20.7109375" style="5" customWidth="1"/>
    <col min="14609" max="14612" width="5.7109375" style="5" customWidth="1"/>
    <col min="14613" max="14624" width="9.140625" style="5" customWidth="1"/>
    <col min="14625" max="14625" width="9.140625" style="5"/>
    <col min="14626" max="14627" width="9.140625" style="5" customWidth="1"/>
    <col min="14628" max="14628" width="9.140625" style="5"/>
    <col min="14629" max="14630" width="9.140625" style="5" customWidth="1"/>
    <col min="14631" max="14631" width="9.140625" style="5"/>
    <col min="14632" max="14633" width="9.140625" style="5" customWidth="1"/>
    <col min="14634" max="14634" width="9.140625" style="5"/>
    <col min="14635" max="14645" width="9.140625" style="5" customWidth="1"/>
    <col min="14646" max="14848" width="9.140625" style="5"/>
    <col min="14849" max="14861" width="20.7109375" style="5" customWidth="1"/>
    <col min="14862" max="14862" width="5.7109375" style="5" customWidth="1"/>
    <col min="14863" max="14863" width="40.7109375" style="5" customWidth="1"/>
    <col min="14864" max="14864" width="20.7109375" style="5" customWidth="1"/>
    <col min="14865" max="14868" width="5.7109375" style="5" customWidth="1"/>
    <col min="14869" max="14880" width="9.140625" style="5" customWidth="1"/>
    <col min="14881" max="14881" width="9.140625" style="5"/>
    <col min="14882" max="14883" width="9.140625" style="5" customWidth="1"/>
    <col min="14884" max="14884" width="9.140625" style="5"/>
    <col min="14885" max="14886" width="9.140625" style="5" customWidth="1"/>
    <col min="14887" max="14887" width="9.140625" style="5"/>
    <col min="14888" max="14889" width="9.140625" style="5" customWidth="1"/>
    <col min="14890" max="14890" width="9.140625" style="5"/>
    <col min="14891" max="14901" width="9.140625" style="5" customWidth="1"/>
    <col min="14902" max="15104" width="9.140625" style="5"/>
    <col min="15105" max="15117" width="20.7109375" style="5" customWidth="1"/>
    <col min="15118" max="15118" width="5.7109375" style="5" customWidth="1"/>
    <col min="15119" max="15119" width="40.7109375" style="5" customWidth="1"/>
    <col min="15120" max="15120" width="20.7109375" style="5" customWidth="1"/>
    <col min="15121" max="15124" width="5.7109375" style="5" customWidth="1"/>
    <col min="15125" max="15136" width="9.140625" style="5" customWidth="1"/>
    <col min="15137" max="15137" width="9.140625" style="5"/>
    <col min="15138" max="15139" width="9.140625" style="5" customWidth="1"/>
    <col min="15140" max="15140" width="9.140625" style="5"/>
    <col min="15141" max="15142" width="9.140625" style="5" customWidth="1"/>
    <col min="15143" max="15143" width="9.140625" style="5"/>
    <col min="15144" max="15145" width="9.140625" style="5" customWidth="1"/>
    <col min="15146" max="15146" width="9.140625" style="5"/>
    <col min="15147" max="15157" width="9.140625" style="5" customWidth="1"/>
    <col min="15158" max="15360" width="9.140625" style="5"/>
    <col min="15361" max="15373" width="20.7109375" style="5" customWidth="1"/>
    <col min="15374" max="15374" width="5.7109375" style="5" customWidth="1"/>
    <col min="15375" max="15375" width="40.7109375" style="5" customWidth="1"/>
    <col min="15376" max="15376" width="20.7109375" style="5" customWidth="1"/>
    <col min="15377" max="15380" width="5.7109375" style="5" customWidth="1"/>
    <col min="15381" max="15392" width="9.140625" style="5" customWidth="1"/>
    <col min="15393" max="15393" width="9.140625" style="5"/>
    <col min="15394" max="15395" width="9.140625" style="5" customWidth="1"/>
    <col min="15396" max="15396" width="9.140625" style="5"/>
    <col min="15397" max="15398" width="9.140625" style="5" customWidth="1"/>
    <col min="15399" max="15399" width="9.140625" style="5"/>
    <col min="15400" max="15401" width="9.140625" style="5" customWidth="1"/>
    <col min="15402" max="15402" width="9.140625" style="5"/>
    <col min="15403" max="15413" width="9.140625" style="5" customWidth="1"/>
    <col min="15414" max="15616" width="9.140625" style="5"/>
    <col min="15617" max="15629" width="20.7109375" style="5" customWidth="1"/>
    <col min="15630" max="15630" width="5.7109375" style="5" customWidth="1"/>
    <col min="15631" max="15631" width="40.7109375" style="5" customWidth="1"/>
    <col min="15632" max="15632" width="20.7109375" style="5" customWidth="1"/>
    <col min="15633" max="15636" width="5.7109375" style="5" customWidth="1"/>
    <col min="15637" max="15648" width="9.140625" style="5" customWidth="1"/>
    <col min="15649" max="15649" width="9.140625" style="5"/>
    <col min="15650" max="15651" width="9.140625" style="5" customWidth="1"/>
    <col min="15652" max="15652" width="9.140625" style="5"/>
    <col min="15653" max="15654" width="9.140625" style="5" customWidth="1"/>
    <col min="15655" max="15655" width="9.140625" style="5"/>
    <col min="15656" max="15657" width="9.140625" style="5" customWidth="1"/>
    <col min="15658" max="15658" width="9.140625" style="5"/>
    <col min="15659" max="15669" width="9.140625" style="5" customWidth="1"/>
    <col min="15670" max="15872" width="9.140625" style="5"/>
    <col min="15873" max="15885" width="20.7109375" style="5" customWidth="1"/>
    <col min="15886" max="15886" width="5.7109375" style="5" customWidth="1"/>
    <col min="15887" max="15887" width="40.7109375" style="5" customWidth="1"/>
    <col min="15888" max="15888" width="20.7109375" style="5" customWidth="1"/>
    <col min="15889" max="15892" width="5.7109375" style="5" customWidth="1"/>
    <col min="15893" max="15904" width="9.140625" style="5" customWidth="1"/>
    <col min="15905" max="15905" width="9.140625" style="5"/>
    <col min="15906" max="15907" width="9.140625" style="5" customWidth="1"/>
    <col min="15908" max="15908" width="9.140625" style="5"/>
    <col min="15909" max="15910" width="9.140625" style="5" customWidth="1"/>
    <col min="15911" max="15911" width="9.140625" style="5"/>
    <col min="15912" max="15913" width="9.140625" style="5" customWidth="1"/>
    <col min="15914" max="15914" width="9.140625" style="5"/>
    <col min="15915" max="15925" width="9.140625" style="5" customWidth="1"/>
    <col min="15926" max="16128" width="9.140625" style="5"/>
    <col min="16129" max="16141" width="20.7109375" style="5" customWidth="1"/>
    <col min="16142" max="16142" width="5.7109375" style="5" customWidth="1"/>
    <col min="16143" max="16143" width="40.7109375" style="5" customWidth="1"/>
    <col min="16144" max="16144" width="20.7109375" style="5" customWidth="1"/>
    <col min="16145" max="16148" width="5.7109375" style="5" customWidth="1"/>
    <col min="16149" max="16160" width="9.140625" style="5" customWidth="1"/>
    <col min="16161" max="16161" width="9.140625" style="5"/>
    <col min="16162" max="16163" width="9.140625" style="5" customWidth="1"/>
    <col min="16164" max="16164" width="9.140625" style="5"/>
    <col min="16165" max="16166" width="9.140625" style="5" customWidth="1"/>
    <col min="16167" max="16167" width="9.140625" style="5"/>
    <col min="16168" max="16169" width="9.140625" style="5" customWidth="1"/>
    <col min="16170" max="16170" width="9.140625" style="5"/>
    <col min="16171" max="16181" width="9.140625" style="5" customWidth="1"/>
    <col min="16182" max="16384" width="9.140625" style="5"/>
  </cols>
  <sheetData>
    <row r="1" spans="1:82" ht="15" customHeight="1">
      <c r="A1" s="18" t="s">
        <v>15</v>
      </c>
      <c r="B1" s="18" t="s">
        <v>16</v>
      </c>
      <c r="C1" s="18" t="s">
        <v>17</v>
      </c>
      <c r="D1" s="18" t="s">
        <v>18</v>
      </c>
      <c r="E1" s="1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  <c r="L1" s="18" t="s">
        <v>26</v>
      </c>
      <c r="M1" s="18" t="s">
        <v>27</v>
      </c>
      <c r="N1" s="18" t="s">
        <v>28</v>
      </c>
      <c r="O1" s="18" t="s">
        <v>29</v>
      </c>
      <c r="P1" s="18" t="s">
        <v>30</v>
      </c>
      <c r="Q1" s="18" t="s">
        <v>31</v>
      </c>
      <c r="R1" s="18" t="s">
        <v>32</v>
      </c>
      <c r="S1" s="18" t="s">
        <v>33</v>
      </c>
      <c r="T1" s="18" t="s">
        <v>34</v>
      </c>
      <c r="U1" s="19" t="s">
        <v>9</v>
      </c>
      <c r="V1" s="20" t="s">
        <v>10</v>
      </c>
      <c r="W1" s="20" t="s">
        <v>11</v>
      </c>
      <c r="X1" s="18" t="s">
        <v>8</v>
      </c>
      <c r="Y1" s="18" t="s">
        <v>12</v>
      </c>
      <c r="Z1" s="18" t="s">
        <v>13</v>
      </c>
      <c r="AA1" s="18" t="s">
        <v>14</v>
      </c>
      <c r="AB1" s="18" t="s">
        <v>35</v>
      </c>
      <c r="AC1" s="18" t="s">
        <v>36</v>
      </c>
      <c r="AW1" s="5"/>
      <c r="AX1" s="5"/>
      <c r="AZ1" s="5"/>
    </row>
    <row r="2" spans="1:82" ht="15.75" customHeight="1">
      <c r="A2" s="21" t="s">
        <v>55</v>
      </c>
      <c r="B2" s="21" t="s">
        <v>56</v>
      </c>
      <c r="C2" s="21"/>
      <c r="D2" s="21" t="s">
        <v>57</v>
      </c>
      <c r="E2" s="21" t="s">
        <v>56</v>
      </c>
      <c r="F2" s="21"/>
      <c r="G2" s="21"/>
      <c r="H2" s="21" t="s">
        <v>38</v>
      </c>
      <c r="I2" s="21" t="s">
        <v>39</v>
      </c>
      <c r="J2" s="21" t="s">
        <v>40</v>
      </c>
      <c r="K2" s="21"/>
      <c r="L2" s="21"/>
      <c r="M2" s="21"/>
      <c r="N2" s="21"/>
      <c r="O2" s="21" t="s">
        <v>41</v>
      </c>
      <c r="P2" s="21" t="s">
        <v>43</v>
      </c>
      <c r="Q2" s="21" t="s">
        <v>44</v>
      </c>
      <c r="R2" s="21" t="s">
        <v>45</v>
      </c>
      <c r="S2" s="21">
        <v>1</v>
      </c>
      <c r="T2" s="21"/>
      <c r="U2" s="22">
        <v>30</v>
      </c>
      <c r="V2" s="22"/>
      <c r="W2" s="22"/>
      <c r="X2" s="21"/>
      <c r="Y2" s="21" t="s">
        <v>58</v>
      </c>
      <c r="Z2" s="21" t="s">
        <v>59</v>
      </c>
      <c r="AA2" s="23" t="s">
        <v>37</v>
      </c>
      <c r="AB2" s="23"/>
      <c r="AC2" s="23"/>
      <c r="AW2" s="5"/>
      <c r="AX2" s="5"/>
      <c r="AZ2" s="5"/>
    </row>
    <row r="3" spans="1:82" ht="15.75" customHeight="1">
      <c r="A3" s="21" t="s">
        <v>55</v>
      </c>
      <c r="B3" s="21" t="s">
        <v>56</v>
      </c>
      <c r="C3" s="21"/>
      <c r="D3" s="21" t="s">
        <v>60</v>
      </c>
      <c r="E3" s="21" t="s">
        <v>56</v>
      </c>
      <c r="F3" s="21"/>
      <c r="G3" s="21"/>
      <c r="H3" s="21" t="s">
        <v>38</v>
      </c>
      <c r="I3" s="21" t="s">
        <v>39</v>
      </c>
      <c r="J3" s="21" t="s">
        <v>40</v>
      </c>
      <c r="K3" s="21"/>
      <c r="L3" s="21"/>
      <c r="M3" s="21"/>
      <c r="N3" s="21"/>
      <c r="O3" s="21" t="s">
        <v>41</v>
      </c>
      <c r="P3" s="21" t="s">
        <v>43</v>
      </c>
      <c r="Q3" s="21" t="s">
        <v>44</v>
      </c>
      <c r="R3" s="21" t="s">
        <v>45</v>
      </c>
      <c r="S3" s="21">
        <v>1</v>
      </c>
      <c r="T3" s="21"/>
      <c r="U3" s="22">
        <v>16</v>
      </c>
      <c r="V3" s="22"/>
      <c r="W3" s="22"/>
      <c r="X3" s="21"/>
      <c r="Y3" s="21" t="s">
        <v>61</v>
      </c>
      <c r="Z3" s="21" t="s">
        <v>62</v>
      </c>
      <c r="AA3" s="23" t="s">
        <v>37</v>
      </c>
      <c r="AB3" s="23"/>
      <c r="AC3" s="23"/>
      <c r="AW3" s="5"/>
      <c r="AX3" s="5"/>
      <c r="AZ3" s="5"/>
    </row>
    <row r="4" spans="1:82" ht="15.75" customHeight="1">
      <c r="A4" s="21" t="s">
        <v>55</v>
      </c>
      <c r="B4" s="21" t="s">
        <v>56</v>
      </c>
      <c r="C4" s="21"/>
      <c r="D4" s="21" t="s">
        <v>63</v>
      </c>
      <c r="E4" s="21" t="s">
        <v>56</v>
      </c>
      <c r="F4" s="21"/>
      <c r="G4" s="21"/>
      <c r="H4" s="21" t="s">
        <v>38</v>
      </c>
      <c r="I4" s="21" t="s">
        <v>39</v>
      </c>
      <c r="J4" s="21" t="s">
        <v>40</v>
      </c>
      <c r="K4" s="21"/>
      <c r="L4" s="21"/>
      <c r="M4" s="21"/>
      <c r="N4" s="21"/>
      <c r="O4" s="21" t="s">
        <v>41</v>
      </c>
      <c r="P4" s="21" t="s">
        <v>43</v>
      </c>
      <c r="Q4" s="21" t="s">
        <v>44</v>
      </c>
      <c r="R4" s="21" t="s">
        <v>45</v>
      </c>
      <c r="S4" s="21">
        <v>1</v>
      </c>
      <c r="T4" s="21"/>
      <c r="U4" s="22">
        <v>58</v>
      </c>
      <c r="V4" s="22"/>
      <c r="W4" s="22"/>
      <c r="X4" s="21"/>
      <c r="Y4" s="21" t="s">
        <v>64</v>
      </c>
      <c r="Z4" s="21" t="s">
        <v>65</v>
      </c>
      <c r="AA4" s="23" t="s">
        <v>37</v>
      </c>
      <c r="AB4" s="23"/>
      <c r="AC4" s="23"/>
      <c r="AW4" s="5"/>
      <c r="AX4" s="5"/>
      <c r="AZ4" s="5"/>
    </row>
    <row r="5" spans="1:82" s="16" customFormat="1" ht="15.75" customHeight="1">
      <c r="A5" s="21" t="s">
        <v>55</v>
      </c>
      <c r="B5" s="21" t="s">
        <v>56</v>
      </c>
      <c r="C5" s="21"/>
      <c r="D5" s="21" t="s">
        <v>66</v>
      </c>
      <c r="E5" s="21" t="s">
        <v>56</v>
      </c>
      <c r="F5" s="21"/>
      <c r="G5" s="21"/>
      <c r="H5" s="21" t="s">
        <v>38</v>
      </c>
      <c r="I5" s="21" t="s">
        <v>39</v>
      </c>
      <c r="J5" s="21" t="s">
        <v>40</v>
      </c>
      <c r="K5" s="21"/>
      <c r="L5" s="21"/>
      <c r="M5" s="21"/>
      <c r="N5" s="21"/>
      <c r="O5" s="21" t="s">
        <v>41</v>
      </c>
      <c r="P5" s="21" t="s">
        <v>43</v>
      </c>
      <c r="Q5" s="21" t="s">
        <v>44</v>
      </c>
      <c r="R5" s="21" t="s">
        <v>45</v>
      </c>
      <c r="S5" s="21">
        <v>1</v>
      </c>
      <c r="T5" s="21"/>
      <c r="U5" s="22">
        <v>34</v>
      </c>
      <c r="V5" s="22"/>
      <c r="W5" s="22"/>
      <c r="X5" s="21"/>
      <c r="Y5" s="21" t="s">
        <v>67</v>
      </c>
      <c r="Z5" s="21" t="s">
        <v>68</v>
      </c>
      <c r="AA5" s="23" t="s">
        <v>37</v>
      </c>
      <c r="AB5" s="23"/>
      <c r="AC5" s="23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</row>
    <row r="6" spans="1:82" ht="15.75" customHeight="1">
      <c r="A6" s="21" t="s">
        <v>55</v>
      </c>
      <c r="B6" s="21" t="s">
        <v>56</v>
      </c>
      <c r="C6" s="21"/>
      <c r="D6" s="21" t="s">
        <v>69</v>
      </c>
      <c r="E6" s="21" t="s">
        <v>56</v>
      </c>
      <c r="F6" s="21"/>
      <c r="G6" s="21"/>
      <c r="H6" s="21" t="s">
        <v>38</v>
      </c>
      <c r="I6" s="21" t="s">
        <v>39</v>
      </c>
      <c r="J6" s="21" t="s">
        <v>40</v>
      </c>
      <c r="K6" s="21"/>
      <c r="L6" s="21"/>
      <c r="M6" s="21"/>
      <c r="N6" s="21"/>
      <c r="O6" s="21" t="s">
        <v>41</v>
      </c>
      <c r="P6" s="21" t="s">
        <v>43</v>
      </c>
      <c r="Q6" s="21" t="s">
        <v>44</v>
      </c>
      <c r="R6" s="21" t="s">
        <v>45</v>
      </c>
      <c r="S6" s="21">
        <v>1</v>
      </c>
      <c r="T6" s="21"/>
      <c r="U6" s="22">
        <v>33</v>
      </c>
      <c r="V6" s="22"/>
      <c r="W6" s="22"/>
      <c r="X6" s="21"/>
      <c r="Y6" s="21" t="s">
        <v>70</v>
      </c>
      <c r="Z6" s="21" t="s">
        <v>71</v>
      </c>
      <c r="AA6" s="23" t="s">
        <v>37</v>
      </c>
      <c r="AB6" s="23"/>
      <c r="AC6" s="23"/>
      <c r="AW6" s="5"/>
      <c r="AX6" s="5"/>
      <c r="AZ6" s="5"/>
    </row>
    <row r="7" spans="1:82" s="11" customFormat="1" ht="15.75" customHeight="1">
      <c r="A7" s="21" t="s">
        <v>55</v>
      </c>
      <c r="B7" s="21" t="s">
        <v>56</v>
      </c>
      <c r="C7" s="21"/>
      <c r="D7" s="21" t="s">
        <v>72</v>
      </c>
      <c r="E7" s="21" t="s">
        <v>56</v>
      </c>
      <c r="F7" s="21"/>
      <c r="G7" s="21"/>
      <c r="H7" s="21" t="s">
        <v>38</v>
      </c>
      <c r="I7" s="21" t="s">
        <v>39</v>
      </c>
      <c r="J7" s="21" t="s">
        <v>40</v>
      </c>
      <c r="K7" s="21"/>
      <c r="L7" s="21"/>
      <c r="M7" s="21"/>
      <c r="N7" s="21"/>
      <c r="O7" s="21" t="s">
        <v>41</v>
      </c>
      <c r="P7" s="21" t="s">
        <v>43</v>
      </c>
      <c r="Q7" s="21" t="s">
        <v>44</v>
      </c>
      <c r="R7" s="21" t="s">
        <v>45</v>
      </c>
      <c r="S7" s="21">
        <v>1</v>
      </c>
      <c r="T7" s="21"/>
      <c r="U7" s="22">
        <v>78</v>
      </c>
      <c r="V7" s="22"/>
      <c r="W7" s="22"/>
      <c r="X7" s="21"/>
      <c r="Y7" s="21" t="s">
        <v>73</v>
      </c>
      <c r="Z7" s="21" t="s">
        <v>74</v>
      </c>
      <c r="AA7" s="23" t="s">
        <v>37</v>
      </c>
      <c r="AB7" s="23"/>
      <c r="AC7" s="23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</row>
    <row r="8" spans="1:82" s="16" customFormat="1" ht="15.75" customHeight="1">
      <c r="A8" s="21" t="s">
        <v>55</v>
      </c>
      <c r="B8" s="21" t="s">
        <v>56</v>
      </c>
      <c r="C8" s="21"/>
      <c r="D8" s="21" t="s">
        <v>75</v>
      </c>
      <c r="E8" s="21" t="s">
        <v>56</v>
      </c>
      <c r="F8" s="21"/>
      <c r="G8" s="21"/>
      <c r="H8" s="21" t="s">
        <v>38</v>
      </c>
      <c r="I8" s="21" t="s">
        <v>39</v>
      </c>
      <c r="J8" s="21" t="s">
        <v>40</v>
      </c>
      <c r="K8" s="21"/>
      <c r="L8" s="21"/>
      <c r="M8" s="21"/>
      <c r="N8" s="21"/>
      <c r="O8" s="21" t="s">
        <v>41</v>
      </c>
      <c r="P8" s="21" t="s">
        <v>43</v>
      </c>
      <c r="Q8" s="21" t="s">
        <v>44</v>
      </c>
      <c r="R8" s="21" t="s">
        <v>45</v>
      </c>
      <c r="S8" s="21">
        <v>1</v>
      </c>
      <c r="T8" s="21"/>
      <c r="U8" s="22">
        <v>105</v>
      </c>
      <c r="V8" s="22"/>
      <c r="W8" s="22"/>
      <c r="X8" s="21"/>
      <c r="Y8" s="21" t="s">
        <v>76</v>
      </c>
      <c r="Z8" s="21" t="s">
        <v>77</v>
      </c>
      <c r="AA8" s="23" t="s">
        <v>37</v>
      </c>
      <c r="AB8" s="23"/>
      <c r="AC8" s="23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</row>
    <row r="9" spans="1:82" s="13" customFormat="1" ht="15.75" customHeight="1">
      <c r="A9" s="21" t="s">
        <v>55</v>
      </c>
      <c r="B9" s="21" t="s">
        <v>56</v>
      </c>
      <c r="C9" s="21"/>
      <c r="D9" s="21" t="s">
        <v>78</v>
      </c>
      <c r="E9" s="21" t="s">
        <v>56</v>
      </c>
      <c r="F9" s="21"/>
      <c r="G9" s="21"/>
      <c r="H9" s="21" t="s">
        <v>38</v>
      </c>
      <c r="I9" s="21" t="s">
        <v>39</v>
      </c>
      <c r="J9" s="21" t="s">
        <v>40</v>
      </c>
      <c r="K9" s="21"/>
      <c r="L9" s="21"/>
      <c r="M9" s="21"/>
      <c r="N9" s="21"/>
      <c r="O9" s="21" t="s">
        <v>41</v>
      </c>
      <c r="P9" s="21" t="s">
        <v>43</v>
      </c>
      <c r="Q9" s="21" t="s">
        <v>44</v>
      </c>
      <c r="R9" s="21" t="s">
        <v>45</v>
      </c>
      <c r="S9" s="21">
        <v>1</v>
      </c>
      <c r="T9" s="21"/>
      <c r="U9" s="22">
        <v>70</v>
      </c>
      <c r="V9" s="22"/>
      <c r="W9" s="22"/>
      <c r="X9" s="21"/>
      <c r="Y9" s="21" t="s">
        <v>79</v>
      </c>
      <c r="Z9" s="21" t="s">
        <v>80</v>
      </c>
      <c r="AA9" s="23" t="s">
        <v>37</v>
      </c>
      <c r="AB9" s="23"/>
      <c r="AC9" s="23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</row>
    <row r="10" spans="1:82" s="11" customFormat="1" ht="15.75" customHeight="1">
      <c r="A10" s="21" t="s">
        <v>55</v>
      </c>
      <c r="B10" s="21" t="s">
        <v>56</v>
      </c>
      <c r="C10" s="21"/>
      <c r="D10" s="21" t="s">
        <v>81</v>
      </c>
      <c r="E10" s="21" t="s">
        <v>56</v>
      </c>
      <c r="F10" s="21"/>
      <c r="G10" s="21"/>
      <c r="H10" s="21" t="s">
        <v>38</v>
      </c>
      <c r="I10" s="21" t="s">
        <v>39</v>
      </c>
      <c r="J10" s="21" t="s">
        <v>40</v>
      </c>
      <c r="K10" s="21"/>
      <c r="L10" s="21"/>
      <c r="M10" s="21"/>
      <c r="N10" s="21"/>
      <c r="O10" s="21" t="s">
        <v>41</v>
      </c>
      <c r="P10" s="21" t="s">
        <v>43</v>
      </c>
      <c r="Q10" s="21" t="s">
        <v>44</v>
      </c>
      <c r="R10" s="21" t="s">
        <v>45</v>
      </c>
      <c r="S10" s="21">
        <v>1</v>
      </c>
      <c r="T10" s="21"/>
      <c r="U10" s="22">
        <v>30</v>
      </c>
      <c r="V10" s="22"/>
      <c r="W10" s="22"/>
      <c r="X10" s="21"/>
      <c r="Y10" s="21" t="s">
        <v>82</v>
      </c>
      <c r="Z10" s="21" t="s">
        <v>83</v>
      </c>
      <c r="AA10" s="23" t="s">
        <v>37</v>
      </c>
      <c r="AB10" s="23"/>
      <c r="AC10" s="23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</row>
    <row r="11" spans="1:82" s="16" customFormat="1" ht="15.75" customHeight="1">
      <c r="A11" s="21" t="s">
        <v>55</v>
      </c>
      <c r="B11" s="21" t="s">
        <v>56</v>
      </c>
      <c r="C11" s="21"/>
      <c r="D11" s="21" t="s">
        <v>84</v>
      </c>
      <c r="E11" s="21" t="s">
        <v>56</v>
      </c>
      <c r="F11" s="21"/>
      <c r="G11" s="21"/>
      <c r="H11" s="21" t="s">
        <v>38</v>
      </c>
      <c r="I11" s="21" t="s">
        <v>39</v>
      </c>
      <c r="J11" s="21" t="s">
        <v>40</v>
      </c>
      <c r="K11" s="21"/>
      <c r="L11" s="21"/>
      <c r="M11" s="21"/>
      <c r="N11" s="21"/>
      <c r="O11" s="21" t="s">
        <v>41</v>
      </c>
      <c r="P11" s="21" t="s">
        <v>43</v>
      </c>
      <c r="Q11" s="21" t="s">
        <v>44</v>
      </c>
      <c r="R11" s="21" t="s">
        <v>45</v>
      </c>
      <c r="S11" s="21">
        <v>1</v>
      </c>
      <c r="T11" s="21"/>
      <c r="U11" s="22">
        <v>72</v>
      </c>
      <c r="V11" s="22"/>
      <c r="W11" s="22"/>
      <c r="X11" s="21"/>
      <c r="Y11" s="21" t="s">
        <v>85</v>
      </c>
      <c r="Z11" s="21" t="s">
        <v>86</v>
      </c>
      <c r="AA11" s="23" t="s">
        <v>37</v>
      </c>
      <c r="AB11" s="23"/>
      <c r="AC11" s="23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</row>
    <row r="12" spans="1:82" s="13" customFormat="1" ht="15.75" customHeight="1">
      <c r="A12" s="21" t="s">
        <v>55</v>
      </c>
      <c r="B12" s="21" t="s">
        <v>56</v>
      </c>
      <c r="C12" s="21"/>
      <c r="D12" s="21" t="s">
        <v>87</v>
      </c>
      <c r="E12" s="21" t="s">
        <v>56</v>
      </c>
      <c r="F12" s="21"/>
      <c r="G12" s="21"/>
      <c r="H12" s="21" t="s">
        <v>38</v>
      </c>
      <c r="I12" s="21" t="s">
        <v>39</v>
      </c>
      <c r="J12" s="21" t="s">
        <v>40</v>
      </c>
      <c r="K12" s="21"/>
      <c r="L12" s="21"/>
      <c r="M12" s="21"/>
      <c r="N12" s="21"/>
      <c r="O12" s="21" t="s">
        <v>41</v>
      </c>
      <c r="P12" s="21" t="s">
        <v>43</v>
      </c>
      <c r="Q12" s="21" t="s">
        <v>44</v>
      </c>
      <c r="R12" s="21" t="s">
        <v>45</v>
      </c>
      <c r="S12" s="21">
        <v>1</v>
      </c>
      <c r="T12" s="21"/>
      <c r="U12" s="22">
        <v>30</v>
      </c>
      <c r="V12" s="22"/>
      <c r="W12" s="22"/>
      <c r="X12" s="21"/>
      <c r="Y12" s="21" t="s">
        <v>88</v>
      </c>
      <c r="Z12" s="21" t="s">
        <v>89</v>
      </c>
      <c r="AA12" s="23" t="s">
        <v>37</v>
      </c>
      <c r="AB12" s="23"/>
      <c r="AC12" s="23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</row>
    <row r="13" spans="1:82" s="11" customFormat="1" ht="15.75" customHeight="1">
      <c r="A13" s="21" t="s">
        <v>55</v>
      </c>
      <c r="B13" s="21" t="s">
        <v>56</v>
      </c>
      <c r="C13" s="21"/>
      <c r="D13" s="21" t="s">
        <v>90</v>
      </c>
      <c r="E13" s="21" t="s">
        <v>91</v>
      </c>
      <c r="F13" s="21"/>
      <c r="G13" s="21"/>
      <c r="H13" s="21" t="s">
        <v>38</v>
      </c>
      <c r="I13" s="21" t="s">
        <v>39</v>
      </c>
      <c r="J13" s="21" t="s">
        <v>40</v>
      </c>
      <c r="K13" s="21"/>
      <c r="L13" s="21"/>
      <c r="M13" s="21"/>
      <c r="N13" s="21"/>
      <c r="O13" s="21" t="s">
        <v>41</v>
      </c>
      <c r="P13" s="21" t="s">
        <v>43</v>
      </c>
      <c r="Q13" s="21" t="s">
        <v>44</v>
      </c>
      <c r="R13" s="21" t="s">
        <v>45</v>
      </c>
      <c r="S13" s="21">
        <v>1</v>
      </c>
      <c r="T13" s="21"/>
      <c r="U13" s="22">
        <v>55</v>
      </c>
      <c r="V13" s="22"/>
      <c r="W13" s="22"/>
      <c r="X13" s="21"/>
      <c r="Y13" s="21" t="s">
        <v>92</v>
      </c>
      <c r="Z13" s="21" t="s">
        <v>93</v>
      </c>
      <c r="AA13" s="23" t="s">
        <v>37</v>
      </c>
      <c r="AB13" s="23"/>
      <c r="AC13" s="23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</row>
    <row r="14" spans="1:82" s="24" customFormat="1" ht="15.75" customHeight="1">
      <c r="A14" s="21" t="s">
        <v>55</v>
      </c>
      <c r="B14" s="21" t="s">
        <v>56</v>
      </c>
      <c r="C14" s="21"/>
      <c r="D14" s="21" t="s">
        <v>94</v>
      </c>
      <c r="E14" s="21" t="s">
        <v>91</v>
      </c>
      <c r="F14" s="21"/>
      <c r="G14" s="21"/>
      <c r="H14" s="21" t="s">
        <v>38</v>
      </c>
      <c r="I14" s="21" t="s">
        <v>39</v>
      </c>
      <c r="J14" s="21" t="s">
        <v>40</v>
      </c>
      <c r="K14" s="21"/>
      <c r="L14" s="21"/>
      <c r="M14" s="21"/>
      <c r="N14" s="21"/>
      <c r="O14" s="21" t="s">
        <v>41</v>
      </c>
      <c r="P14" s="21" t="s">
        <v>43</v>
      </c>
      <c r="Q14" s="21" t="s">
        <v>44</v>
      </c>
      <c r="R14" s="21" t="s">
        <v>45</v>
      </c>
      <c r="S14" s="21">
        <v>1</v>
      </c>
      <c r="T14" s="21"/>
      <c r="U14" s="22">
        <v>30</v>
      </c>
      <c r="V14" s="22"/>
      <c r="W14" s="22"/>
      <c r="X14" s="21"/>
      <c r="Y14" s="21" t="s">
        <v>95</v>
      </c>
      <c r="Z14" s="21" t="s">
        <v>96</v>
      </c>
      <c r="AA14" s="23" t="s">
        <v>37</v>
      </c>
      <c r="AB14" s="23"/>
      <c r="AC14" s="23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</row>
    <row r="15" spans="1:82" s="24" customFormat="1" ht="15.75" customHeight="1">
      <c r="A15" s="21" t="s">
        <v>55</v>
      </c>
      <c r="B15" s="21" t="s">
        <v>56</v>
      </c>
      <c r="C15" s="21"/>
      <c r="D15" s="21" t="s">
        <v>97</v>
      </c>
      <c r="E15" s="21" t="s">
        <v>91</v>
      </c>
      <c r="F15" s="21"/>
      <c r="G15" s="21"/>
      <c r="H15" s="21" t="s">
        <v>38</v>
      </c>
      <c r="I15" s="21" t="s">
        <v>39</v>
      </c>
      <c r="J15" s="21" t="s">
        <v>40</v>
      </c>
      <c r="K15" s="21"/>
      <c r="L15" s="21"/>
      <c r="M15" s="21"/>
      <c r="N15" s="21"/>
      <c r="O15" s="21" t="s">
        <v>41</v>
      </c>
      <c r="P15" s="21" t="s">
        <v>43</v>
      </c>
      <c r="Q15" s="21" t="s">
        <v>44</v>
      </c>
      <c r="R15" s="21" t="s">
        <v>45</v>
      </c>
      <c r="S15" s="21">
        <v>1</v>
      </c>
      <c r="T15" s="21"/>
      <c r="U15" s="22">
        <v>16</v>
      </c>
      <c r="V15" s="22"/>
      <c r="W15" s="22"/>
      <c r="X15" s="21"/>
      <c r="Y15" s="21" t="s">
        <v>98</v>
      </c>
      <c r="Z15" s="21" t="s">
        <v>99</v>
      </c>
      <c r="AA15" s="23" t="s">
        <v>37</v>
      </c>
      <c r="AB15" s="23"/>
      <c r="AC15" s="23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</row>
    <row r="16" spans="1:82" s="23" customFormat="1" ht="15.75" customHeight="1">
      <c r="A16" s="21" t="s">
        <v>55</v>
      </c>
      <c r="B16" s="21" t="s">
        <v>56</v>
      </c>
      <c r="C16" s="21"/>
      <c r="D16" s="21" t="s">
        <v>100</v>
      </c>
      <c r="E16" s="21" t="s">
        <v>91</v>
      </c>
      <c r="F16" s="21"/>
      <c r="G16" s="21"/>
      <c r="H16" s="21" t="s">
        <v>38</v>
      </c>
      <c r="I16" s="21" t="s">
        <v>39</v>
      </c>
      <c r="J16" s="21" t="s">
        <v>40</v>
      </c>
      <c r="K16" s="21"/>
      <c r="L16" s="21"/>
      <c r="M16" s="21"/>
      <c r="N16" s="21"/>
      <c r="O16" s="21" t="s">
        <v>41</v>
      </c>
      <c r="P16" s="21" t="s">
        <v>43</v>
      </c>
      <c r="Q16" s="21" t="s">
        <v>44</v>
      </c>
      <c r="R16" s="21" t="s">
        <v>45</v>
      </c>
      <c r="S16" s="21">
        <v>1</v>
      </c>
      <c r="T16" s="21"/>
      <c r="U16" s="22">
        <v>70</v>
      </c>
      <c r="V16" s="22"/>
      <c r="W16" s="22"/>
      <c r="X16" s="21"/>
      <c r="Y16" s="21" t="s">
        <v>101</v>
      </c>
      <c r="Z16" s="21" t="s">
        <v>102</v>
      </c>
      <c r="AA16" s="23" t="s">
        <v>37</v>
      </c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</row>
    <row r="17" spans="1:82" s="24" customFormat="1" ht="15.75" customHeight="1">
      <c r="A17" s="21" t="s">
        <v>55</v>
      </c>
      <c r="B17" s="21" t="s">
        <v>56</v>
      </c>
      <c r="C17" s="21"/>
      <c r="D17" s="21" t="s">
        <v>103</v>
      </c>
      <c r="E17" s="21" t="s">
        <v>91</v>
      </c>
      <c r="F17" s="21"/>
      <c r="G17" s="21"/>
      <c r="H17" s="21" t="s">
        <v>38</v>
      </c>
      <c r="I17" s="21" t="s">
        <v>39</v>
      </c>
      <c r="J17" s="21" t="s">
        <v>40</v>
      </c>
      <c r="K17" s="21"/>
      <c r="L17" s="21"/>
      <c r="M17" s="21"/>
      <c r="N17" s="21"/>
      <c r="O17" s="21" t="s">
        <v>41</v>
      </c>
      <c r="P17" s="21" t="s">
        <v>43</v>
      </c>
      <c r="Q17" s="21" t="s">
        <v>44</v>
      </c>
      <c r="R17" s="21" t="s">
        <v>45</v>
      </c>
      <c r="S17" s="21">
        <v>1</v>
      </c>
      <c r="T17" s="21"/>
      <c r="U17" s="22">
        <v>25</v>
      </c>
      <c r="V17" s="22"/>
      <c r="W17" s="22"/>
      <c r="X17" s="21"/>
      <c r="Y17" s="21" t="s">
        <v>104</v>
      </c>
      <c r="Z17" s="21" t="s">
        <v>105</v>
      </c>
      <c r="AA17" s="23" t="s">
        <v>37</v>
      </c>
      <c r="AB17" s="23"/>
      <c r="AC17" s="23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</row>
    <row r="18" spans="1:82" s="24" customFormat="1" ht="15.75" customHeight="1">
      <c r="A18" s="21" t="s">
        <v>55</v>
      </c>
      <c r="B18" s="21" t="s">
        <v>56</v>
      </c>
      <c r="C18" s="21"/>
      <c r="D18" s="21" t="s">
        <v>106</v>
      </c>
      <c r="E18" s="21" t="s">
        <v>91</v>
      </c>
      <c r="F18" s="21"/>
      <c r="G18" s="21"/>
      <c r="H18" s="21" t="s">
        <v>38</v>
      </c>
      <c r="I18" s="21" t="s">
        <v>39</v>
      </c>
      <c r="J18" s="21" t="s">
        <v>40</v>
      </c>
      <c r="K18" s="21"/>
      <c r="L18" s="21"/>
      <c r="M18" s="21"/>
      <c r="N18" s="21"/>
      <c r="O18" s="21" t="s">
        <v>41</v>
      </c>
      <c r="P18" s="21" t="s">
        <v>43</v>
      </c>
      <c r="Q18" s="21" t="s">
        <v>44</v>
      </c>
      <c r="R18" s="21" t="s">
        <v>45</v>
      </c>
      <c r="S18" s="21">
        <v>1</v>
      </c>
      <c r="T18" s="21"/>
      <c r="U18" s="22">
        <v>10</v>
      </c>
      <c r="V18" s="22"/>
      <c r="W18" s="22"/>
      <c r="X18" s="21"/>
      <c r="Y18" s="21" t="s">
        <v>107</v>
      </c>
      <c r="Z18" s="21" t="s">
        <v>108</v>
      </c>
      <c r="AA18" s="23" t="s">
        <v>37</v>
      </c>
      <c r="AB18" s="23"/>
      <c r="AC18" s="23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</row>
    <row r="19" spans="1:82" s="11" customFormat="1" ht="15.75" customHeight="1">
      <c r="A19" s="21" t="s">
        <v>55</v>
      </c>
      <c r="B19" s="21" t="s">
        <v>56</v>
      </c>
      <c r="C19" s="21"/>
      <c r="D19" s="21" t="s">
        <v>109</v>
      </c>
      <c r="E19" s="21" t="s">
        <v>91</v>
      </c>
      <c r="F19" s="21"/>
      <c r="G19" s="21"/>
      <c r="H19" s="21" t="s">
        <v>38</v>
      </c>
      <c r="I19" s="21" t="s">
        <v>39</v>
      </c>
      <c r="J19" s="21" t="s">
        <v>40</v>
      </c>
      <c r="K19" s="21"/>
      <c r="L19" s="21"/>
      <c r="M19" s="21"/>
      <c r="N19" s="21"/>
      <c r="O19" s="21" t="s">
        <v>41</v>
      </c>
      <c r="P19" s="21" t="s">
        <v>43</v>
      </c>
      <c r="Q19" s="21" t="s">
        <v>44</v>
      </c>
      <c r="R19" s="21" t="s">
        <v>45</v>
      </c>
      <c r="S19" s="21">
        <v>1</v>
      </c>
      <c r="T19" s="21"/>
      <c r="U19" s="22">
        <v>15</v>
      </c>
      <c r="V19" s="22"/>
      <c r="W19" s="22"/>
      <c r="X19" s="21"/>
      <c r="Y19" s="21" t="s">
        <v>110</v>
      </c>
      <c r="Z19" s="21" t="s">
        <v>111</v>
      </c>
      <c r="AA19" s="23" t="s">
        <v>37</v>
      </c>
      <c r="AB19" s="23"/>
      <c r="AC19" s="23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</row>
    <row r="20" spans="1:82" s="24" customFormat="1" ht="15.75" customHeight="1">
      <c r="A20" s="21" t="s">
        <v>55</v>
      </c>
      <c r="B20" s="21" t="s">
        <v>56</v>
      </c>
      <c r="C20" s="21"/>
      <c r="D20" s="21" t="s">
        <v>112</v>
      </c>
      <c r="E20" s="21" t="s">
        <v>91</v>
      </c>
      <c r="F20" s="21"/>
      <c r="G20" s="21"/>
      <c r="H20" s="21" t="s">
        <v>38</v>
      </c>
      <c r="I20" s="21" t="s">
        <v>39</v>
      </c>
      <c r="J20" s="21" t="s">
        <v>40</v>
      </c>
      <c r="K20" s="21"/>
      <c r="L20" s="21"/>
      <c r="M20" s="21"/>
      <c r="N20" s="21"/>
      <c r="O20" s="21" t="s">
        <v>41</v>
      </c>
      <c r="P20" s="21" t="s">
        <v>43</v>
      </c>
      <c r="Q20" s="21" t="s">
        <v>44</v>
      </c>
      <c r="R20" s="21" t="s">
        <v>45</v>
      </c>
      <c r="S20" s="21">
        <v>1</v>
      </c>
      <c r="T20" s="21"/>
      <c r="U20" s="22">
        <v>20</v>
      </c>
      <c r="V20" s="22"/>
      <c r="W20" s="22"/>
      <c r="X20" s="21"/>
      <c r="Y20" s="21" t="s">
        <v>113</v>
      </c>
      <c r="Z20" s="21" t="s">
        <v>114</v>
      </c>
      <c r="AA20" s="23" t="s">
        <v>37</v>
      </c>
      <c r="AB20" s="23"/>
      <c r="AC20" s="23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</row>
    <row r="21" spans="1:82" ht="15.75" customHeight="1">
      <c r="A21" s="21" t="s">
        <v>55</v>
      </c>
      <c r="B21" s="21" t="s">
        <v>56</v>
      </c>
      <c r="C21" s="21"/>
      <c r="D21" s="21" t="s">
        <v>115</v>
      </c>
      <c r="E21" s="21" t="s">
        <v>91</v>
      </c>
      <c r="F21" s="21"/>
      <c r="G21" s="21"/>
      <c r="H21" s="21" t="s">
        <v>38</v>
      </c>
      <c r="I21" s="21" t="s">
        <v>39</v>
      </c>
      <c r="J21" s="21" t="s">
        <v>40</v>
      </c>
      <c r="K21" s="21"/>
      <c r="L21" s="21"/>
      <c r="M21" s="21"/>
      <c r="N21" s="21"/>
      <c r="O21" s="21" t="s">
        <v>41</v>
      </c>
      <c r="P21" s="21" t="s">
        <v>43</v>
      </c>
      <c r="Q21" s="21" t="s">
        <v>44</v>
      </c>
      <c r="R21" s="21" t="s">
        <v>45</v>
      </c>
      <c r="S21" s="21">
        <v>1</v>
      </c>
      <c r="T21" s="21"/>
      <c r="U21" s="22">
        <v>30</v>
      </c>
      <c r="V21" s="22"/>
      <c r="W21" s="22"/>
      <c r="X21" s="21"/>
      <c r="Y21" s="21" t="s">
        <v>116</v>
      </c>
      <c r="Z21" s="21" t="s">
        <v>117</v>
      </c>
      <c r="AA21" s="23" t="s">
        <v>37</v>
      </c>
      <c r="AB21" s="23"/>
      <c r="AC21" s="23"/>
      <c r="AW21" s="5"/>
      <c r="AX21" s="5"/>
      <c r="AZ21" s="5"/>
    </row>
    <row r="22" spans="1:82" ht="15.75" customHeight="1">
      <c r="A22" s="21" t="s">
        <v>55</v>
      </c>
      <c r="B22" s="21" t="s">
        <v>56</v>
      </c>
      <c r="C22" s="21"/>
      <c r="D22" s="21" t="s">
        <v>118</v>
      </c>
      <c r="E22" s="21" t="s">
        <v>91</v>
      </c>
      <c r="F22" s="21"/>
      <c r="G22" s="21"/>
      <c r="H22" s="21" t="s">
        <v>38</v>
      </c>
      <c r="I22" s="21" t="s">
        <v>39</v>
      </c>
      <c r="J22" s="21" t="s">
        <v>40</v>
      </c>
      <c r="K22" s="21"/>
      <c r="L22" s="21"/>
      <c r="M22" s="21"/>
      <c r="N22" s="21"/>
      <c r="O22" s="21" t="s">
        <v>41</v>
      </c>
      <c r="P22" s="21" t="s">
        <v>43</v>
      </c>
      <c r="Q22" s="21" t="s">
        <v>44</v>
      </c>
      <c r="R22" s="21" t="s">
        <v>45</v>
      </c>
      <c r="S22" s="21">
        <v>1</v>
      </c>
      <c r="T22" s="21"/>
      <c r="U22" s="22">
        <v>22</v>
      </c>
      <c r="V22" s="22"/>
      <c r="W22" s="22"/>
      <c r="X22" s="21"/>
      <c r="Y22" s="21" t="s">
        <v>119</v>
      </c>
      <c r="Z22" s="21" t="s">
        <v>120</v>
      </c>
      <c r="AA22" s="23" t="s">
        <v>37</v>
      </c>
      <c r="AB22" s="23"/>
      <c r="AC22" s="23"/>
      <c r="AW22" s="5"/>
      <c r="AX22" s="5"/>
      <c r="AZ22" s="5"/>
    </row>
    <row r="23" spans="1:82" ht="15.75" customHeight="1">
      <c r="A23" s="21" t="s">
        <v>55</v>
      </c>
      <c r="B23" s="21" t="s">
        <v>56</v>
      </c>
      <c r="C23" s="21"/>
      <c r="D23" s="21" t="s">
        <v>121</v>
      </c>
      <c r="E23" s="21" t="s">
        <v>91</v>
      </c>
      <c r="F23" s="21"/>
      <c r="G23" s="21"/>
      <c r="H23" s="21" t="s">
        <v>38</v>
      </c>
      <c r="I23" s="21" t="s">
        <v>39</v>
      </c>
      <c r="J23" s="21" t="s">
        <v>40</v>
      </c>
      <c r="K23" s="21"/>
      <c r="L23" s="21"/>
      <c r="M23" s="21"/>
      <c r="N23" s="21"/>
      <c r="O23" s="21" t="s">
        <v>41</v>
      </c>
      <c r="P23" s="21" t="s">
        <v>43</v>
      </c>
      <c r="Q23" s="21" t="s">
        <v>44</v>
      </c>
      <c r="R23" s="21" t="s">
        <v>45</v>
      </c>
      <c r="S23" s="21">
        <v>1</v>
      </c>
      <c r="T23" s="21"/>
      <c r="U23" s="22">
        <v>16</v>
      </c>
      <c r="V23" s="22"/>
      <c r="W23" s="22"/>
      <c r="X23" s="21"/>
      <c r="Y23" s="21" t="s">
        <v>122</v>
      </c>
      <c r="Z23" s="21" t="s">
        <v>123</v>
      </c>
      <c r="AA23" s="23" t="s">
        <v>37</v>
      </c>
      <c r="AB23" s="23"/>
      <c r="AC23" s="23"/>
      <c r="AW23" s="5"/>
      <c r="AX23" s="5"/>
      <c r="AZ23" s="5"/>
    </row>
    <row r="24" spans="1:82" ht="15.75" customHeight="1">
      <c r="A24" s="21" t="s">
        <v>55</v>
      </c>
      <c r="B24" s="21" t="s">
        <v>56</v>
      </c>
      <c r="C24" s="21"/>
      <c r="D24" s="21" t="s">
        <v>124</v>
      </c>
      <c r="E24" s="21" t="s">
        <v>91</v>
      </c>
      <c r="F24" s="21"/>
      <c r="G24" s="21"/>
      <c r="H24" s="21" t="s">
        <v>38</v>
      </c>
      <c r="I24" s="21" t="s">
        <v>39</v>
      </c>
      <c r="J24" s="21" t="s">
        <v>40</v>
      </c>
      <c r="K24" s="21"/>
      <c r="L24" s="21"/>
      <c r="M24" s="21"/>
      <c r="N24" s="21"/>
      <c r="O24" s="21" t="s">
        <v>41</v>
      </c>
      <c r="P24" s="21" t="s">
        <v>43</v>
      </c>
      <c r="Q24" s="21" t="s">
        <v>44</v>
      </c>
      <c r="R24" s="21" t="s">
        <v>45</v>
      </c>
      <c r="S24" s="21">
        <v>1</v>
      </c>
      <c r="T24" s="21"/>
      <c r="U24" s="22">
        <v>18</v>
      </c>
      <c r="V24" s="22"/>
      <c r="W24" s="22"/>
      <c r="X24" s="21"/>
      <c r="Y24" s="21" t="s">
        <v>125</v>
      </c>
      <c r="Z24" s="21" t="s">
        <v>126</v>
      </c>
      <c r="AA24" s="23" t="s">
        <v>37</v>
      </c>
      <c r="AB24" s="23"/>
      <c r="AC24" s="23"/>
      <c r="AW24" s="5"/>
      <c r="AX24" s="5"/>
      <c r="AZ24" s="5"/>
    </row>
    <row r="25" spans="1:82" ht="15.75" customHeight="1">
      <c r="A25" s="21" t="s">
        <v>55</v>
      </c>
      <c r="B25" s="21" t="s">
        <v>56</v>
      </c>
      <c r="C25" s="21"/>
      <c r="D25" s="21" t="s">
        <v>127</v>
      </c>
      <c r="E25" s="21" t="s">
        <v>91</v>
      </c>
      <c r="F25" s="21"/>
      <c r="G25" s="21"/>
      <c r="H25" s="21" t="s">
        <v>38</v>
      </c>
      <c r="I25" s="21" t="s">
        <v>39</v>
      </c>
      <c r="J25" s="21" t="s">
        <v>40</v>
      </c>
      <c r="K25" s="21"/>
      <c r="L25" s="21"/>
      <c r="M25" s="21"/>
      <c r="N25" s="21"/>
      <c r="O25" s="21" t="s">
        <v>41</v>
      </c>
      <c r="P25" s="21" t="s">
        <v>43</v>
      </c>
      <c r="Q25" s="21" t="s">
        <v>44</v>
      </c>
      <c r="R25" s="21" t="s">
        <v>45</v>
      </c>
      <c r="S25" s="21">
        <v>1</v>
      </c>
      <c r="T25" s="21"/>
      <c r="U25" s="22">
        <v>78</v>
      </c>
      <c r="V25" s="22"/>
      <c r="W25" s="22"/>
      <c r="X25" s="21"/>
      <c r="Y25" s="21" t="s">
        <v>128</v>
      </c>
      <c r="Z25" s="21" t="s">
        <v>129</v>
      </c>
      <c r="AA25" s="23" t="s">
        <v>37</v>
      </c>
      <c r="AB25" s="23"/>
      <c r="AC25" s="23"/>
      <c r="AW25" s="5"/>
      <c r="AX25" s="5"/>
      <c r="AZ25" s="5"/>
    </row>
    <row r="26" spans="1:82" ht="15.75" customHeight="1">
      <c r="A26" s="21" t="s">
        <v>55</v>
      </c>
      <c r="B26" s="21" t="s">
        <v>56</v>
      </c>
      <c r="C26" s="21"/>
      <c r="D26" s="21" t="s">
        <v>130</v>
      </c>
      <c r="E26" s="21" t="s">
        <v>91</v>
      </c>
      <c r="F26" s="21"/>
      <c r="G26" s="21"/>
      <c r="H26" s="21" t="s">
        <v>38</v>
      </c>
      <c r="I26" s="21" t="s">
        <v>39</v>
      </c>
      <c r="J26" s="21" t="s">
        <v>40</v>
      </c>
      <c r="K26" s="21"/>
      <c r="L26" s="21"/>
      <c r="M26" s="21"/>
      <c r="N26" s="21"/>
      <c r="O26" s="21" t="s">
        <v>41</v>
      </c>
      <c r="P26" s="21" t="s">
        <v>43</v>
      </c>
      <c r="Q26" s="21" t="s">
        <v>44</v>
      </c>
      <c r="R26" s="21" t="s">
        <v>45</v>
      </c>
      <c r="S26" s="21">
        <v>1</v>
      </c>
      <c r="T26" s="21"/>
      <c r="U26" s="22">
        <v>35</v>
      </c>
      <c r="V26" s="22"/>
      <c r="W26" s="22"/>
      <c r="X26" s="21"/>
      <c r="Y26" s="21" t="s">
        <v>131</v>
      </c>
      <c r="Z26" s="21" t="s">
        <v>132</v>
      </c>
      <c r="AA26" s="23" t="s">
        <v>37</v>
      </c>
      <c r="AB26" s="23"/>
      <c r="AC26" s="23"/>
      <c r="AW26" s="5"/>
      <c r="AX26" s="5"/>
      <c r="AZ26" s="5"/>
    </row>
    <row r="27" spans="1:82" ht="15.75" customHeight="1">
      <c r="A27" s="21" t="s">
        <v>55</v>
      </c>
      <c r="B27" s="21" t="s">
        <v>56</v>
      </c>
      <c r="C27" s="21"/>
      <c r="D27" s="21" t="s">
        <v>133</v>
      </c>
      <c r="E27" s="21" t="s">
        <v>91</v>
      </c>
      <c r="F27" s="21"/>
      <c r="G27" s="21"/>
      <c r="H27" s="21" t="s">
        <v>38</v>
      </c>
      <c r="I27" s="21" t="s">
        <v>39</v>
      </c>
      <c r="J27" s="21" t="s">
        <v>40</v>
      </c>
      <c r="K27" s="21"/>
      <c r="L27" s="21"/>
      <c r="M27" s="21"/>
      <c r="N27" s="21"/>
      <c r="O27" s="21" t="s">
        <v>41</v>
      </c>
      <c r="P27" s="21" t="s">
        <v>43</v>
      </c>
      <c r="Q27" s="21" t="s">
        <v>44</v>
      </c>
      <c r="R27" s="21" t="s">
        <v>45</v>
      </c>
      <c r="S27" s="21">
        <v>1</v>
      </c>
      <c r="T27" s="21"/>
      <c r="U27" s="22">
        <v>23</v>
      </c>
      <c r="V27" s="22"/>
      <c r="W27" s="22"/>
      <c r="X27" s="21"/>
      <c r="Y27" s="21" t="s">
        <v>134</v>
      </c>
      <c r="Z27" s="21" t="s">
        <v>135</v>
      </c>
      <c r="AA27" s="23" t="s">
        <v>37</v>
      </c>
      <c r="AB27" s="23"/>
      <c r="AC27" s="23"/>
      <c r="AW27" s="5"/>
      <c r="AX27" s="5"/>
      <c r="AZ27" s="5"/>
    </row>
    <row r="28" spans="1:82" ht="15.75" customHeight="1">
      <c r="A28" s="21" t="s">
        <v>55</v>
      </c>
      <c r="B28" s="21" t="s">
        <v>56</v>
      </c>
      <c r="C28" s="21"/>
      <c r="D28" s="21" t="s">
        <v>136</v>
      </c>
      <c r="E28" s="21" t="s">
        <v>91</v>
      </c>
      <c r="F28" s="21"/>
      <c r="G28" s="21"/>
      <c r="H28" s="21" t="s">
        <v>38</v>
      </c>
      <c r="I28" s="21" t="s">
        <v>39</v>
      </c>
      <c r="J28" s="21" t="s">
        <v>40</v>
      </c>
      <c r="K28" s="21"/>
      <c r="L28" s="21"/>
      <c r="M28" s="21"/>
      <c r="N28" s="21"/>
      <c r="O28" s="21" t="s">
        <v>41</v>
      </c>
      <c r="P28" s="21" t="s">
        <v>43</v>
      </c>
      <c r="Q28" s="21" t="s">
        <v>44</v>
      </c>
      <c r="R28" s="21" t="s">
        <v>45</v>
      </c>
      <c r="S28" s="21">
        <v>1</v>
      </c>
      <c r="T28" s="21"/>
      <c r="U28" s="22">
        <v>18</v>
      </c>
      <c r="V28" s="22"/>
      <c r="W28" s="22"/>
      <c r="X28" s="21"/>
      <c r="Y28" s="21" t="s">
        <v>137</v>
      </c>
      <c r="Z28" s="21" t="s">
        <v>138</v>
      </c>
      <c r="AA28" s="23" t="s">
        <v>37</v>
      </c>
      <c r="AB28" s="23"/>
      <c r="AC28" s="23"/>
      <c r="AW28" s="5"/>
      <c r="AX28" s="5"/>
      <c r="AZ28" s="5"/>
    </row>
    <row r="29" spans="1:82" s="11" customFormat="1" ht="15.75" customHeight="1">
      <c r="A29" s="21" t="s">
        <v>55</v>
      </c>
      <c r="B29" s="21" t="s">
        <v>56</v>
      </c>
      <c r="C29" s="21"/>
      <c r="D29" s="21" t="s">
        <v>139</v>
      </c>
      <c r="E29" s="21" t="s">
        <v>91</v>
      </c>
      <c r="F29" s="21"/>
      <c r="G29" s="21"/>
      <c r="H29" s="21" t="s">
        <v>38</v>
      </c>
      <c r="I29" s="21" t="s">
        <v>39</v>
      </c>
      <c r="J29" s="21" t="s">
        <v>40</v>
      </c>
      <c r="K29" s="21"/>
      <c r="L29" s="21"/>
      <c r="M29" s="21"/>
      <c r="N29" s="21"/>
      <c r="O29" s="21" t="s">
        <v>41</v>
      </c>
      <c r="P29" s="21" t="s">
        <v>43</v>
      </c>
      <c r="Q29" s="21" t="s">
        <v>44</v>
      </c>
      <c r="R29" s="21" t="s">
        <v>45</v>
      </c>
      <c r="S29" s="21">
        <v>1</v>
      </c>
      <c r="T29" s="21"/>
      <c r="U29" s="22">
        <v>38</v>
      </c>
      <c r="V29" s="22"/>
      <c r="W29" s="22"/>
      <c r="X29" s="21"/>
      <c r="Y29" s="21" t="s">
        <v>140</v>
      </c>
      <c r="Z29" s="21" t="s">
        <v>141</v>
      </c>
      <c r="AA29" s="23" t="s">
        <v>37</v>
      </c>
      <c r="AB29" s="23"/>
      <c r="AC29" s="23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</row>
    <row r="30" spans="1:82" ht="15.75" customHeight="1">
      <c r="A30" s="21" t="s">
        <v>55</v>
      </c>
      <c r="B30" s="21" t="s">
        <v>56</v>
      </c>
      <c r="C30" s="21"/>
      <c r="D30" s="21" t="s">
        <v>142</v>
      </c>
      <c r="E30" s="21" t="s">
        <v>91</v>
      </c>
      <c r="F30" s="21"/>
      <c r="G30" s="21"/>
      <c r="H30" s="21" t="s">
        <v>38</v>
      </c>
      <c r="I30" s="21" t="s">
        <v>39</v>
      </c>
      <c r="J30" s="21" t="s">
        <v>40</v>
      </c>
      <c r="K30" s="21"/>
      <c r="L30" s="21"/>
      <c r="M30" s="21"/>
      <c r="N30" s="21"/>
      <c r="O30" s="21" t="s">
        <v>41</v>
      </c>
      <c r="P30" s="21" t="s">
        <v>43</v>
      </c>
      <c r="Q30" s="21" t="s">
        <v>44</v>
      </c>
      <c r="R30" s="21" t="s">
        <v>45</v>
      </c>
      <c r="S30" s="21">
        <v>1</v>
      </c>
      <c r="T30" s="21"/>
      <c r="U30" s="22">
        <v>25</v>
      </c>
      <c r="V30" s="22"/>
      <c r="W30" s="22"/>
      <c r="X30" s="21"/>
      <c r="Y30" s="21" t="s">
        <v>143</v>
      </c>
      <c r="Z30" s="21" t="s">
        <v>144</v>
      </c>
      <c r="AA30" s="23" t="s">
        <v>37</v>
      </c>
      <c r="AB30" s="23"/>
      <c r="AC30" s="23"/>
      <c r="AW30" s="5"/>
      <c r="AX30" s="5"/>
      <c r="AZ30" s="5"/>
    </row>
    <row r="31" spans="1:82" ht="15.75" customHeight="1">
      <c r="A31" s="21" t="s">
        <v>55</v>
      </c>
      <c r="B31" s="21" t="s">
        <v>56</v>
      </c>
      <c r="C31" s="21"/>
      <c r="D31" s="21" t="s">
        <v>145</v>
      </c>
      <c r="E31" s="21" t="s">
        <v>91</v>
      </c>
      <c r="F31" s="21"/>
      <c r="G31" s="21"/>
      <c r="H31" s="21" t="s">
        <v>38</v>
      </c>
      <c r="I31" s="21" t="s">
        <v>39</v>
      </c>
      <c r="J31" s="21" t="s">
        <v>40</v>
      </c>
      <c r="K31" s="21"/>
      <c r="L31" s="21"/>
      <c r="M31" s="21"/>
      <c r="N31" s="21"/>
      <c r="O31" s="21" t="s">
        <v>41</v>
      </c>
      <c r="P31" s="21" t="s">
        <v>43</v>
      </c>
      <c r="Q31" s="21" t="s">
        <v>44</v>
      </c>
      <c r="R31" s="21" t="s">
        <v>45</v>
      </c>
      <c r="S31" s="21">
        <v>1</v>
      </c>
      <c r="T31" s="21"/>
      <c r="U31" s="22">
        <v>18</v>
      </c>
      <c r="V31" s="22"/>
      <c r="W31" s="22"/>
      <c r="X31" s="21"/>
      <c r="Y31" s="21" t="s">
        <v>146</v>
      </c>
      <c r="Z31" s="21" t="s">
        <v>147</v>
      </c>
      <c r="AA31" s="23" t="s">
        <v>37</v>
      </c>
      <c r="AB31" s="23"/>
      <c r="AC31" s="23"/>
      <c r="AW31" s="5"/>
      <c r="AX31" s="5"/>
      <c r="AZ31" s="5"/>
    </row>
    <row r="32" spans="1:82" s="13" customFormat="1" ht="15.75" customHeight="1">
      <c r="A32" s="21" t="s">
        <v>55</v>
      </c>
      <c r="B32" s="21" t="s">
        <v>56</v>
      </c>
      <c r="C32" s="21"/>
      <c r="D32" s="21" t="s">
        <v>148</v>
      </c>
      <c r="E32" s="21" t="s">
        <v>91</v>
      </c>
      <c r="F32" s="21"/>
      <c r="G32" s="21"/>
      <c r="H32" s="21" t="s">
        <v>38</v>
      </c>
      <c r="I32" s="21" t="s">
        <v>39</v>
      </c>
      <c r="J32" s="21" t="s">
        <v>40</v>
      </c>
      <c r="K32" s="21"/>
      <c r="L32" s="21"/>
      <c r="M32" s="21"/>
      <c r="N32" s="21"/>
      <c r="O32" s="21" t="s">
        <v>41</v>
      </c>
      <c r="P32" s="21" t="s">
        <v>43</v>
      </c>
      <c r="Q32" s="21" t="s">
        <v>44</v>
      </c>
      <c r="R32" s="21" t="s">
        <v>45</v>
      </c>
      <c r="S32" s="21">
        <v>1</v>
      </c>
      <c r="T32" s="21"/>
      <c r="U32" s="22">
        <v>92</v>
      </c>
      <c r="V32" s="22"/>
      <c r="W32" s="22"/>
      <c r="X32" s="21"/>
      <c r="Y32" s="21" t="s">
        <v>149</v>
      </c>
      <c r="Z32" s="21" t="s">
        <v>150</v>
      </c>
      <c r="AA32" s="23" t="s">
        <v>37</v>
      </c>
      <c r="AB32" s="23"/>
      <c r="AC32" s="23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</row>
    <row r="33" spans="1:82" s="13" customFormat="1" ht="15.75" customHeight="1">
      <c r="A33" s="21" t="s">
        <v>55</v>
      </c>
      <c r="B33" s="21" t="s">
        <v>56</v>
      </c>
      <c r="C33" s="21"/>
      <c r="D33" s="21" t="s">
        <v>151</v>
      </c>
      <c r="E33" s="21" t="s">
        <v>91</v>
      </c>
      <c r="F33" s="21"/>
      <c r="G33" s="21"/>
      <c r="H33" s="21" t="s">
        <v>38</v>
      </c>
      <c r="I33" s="21" t="s">
        <v>39</v>
      </c>
      <c r="J33" s="21" t="s">
        <v>40</v>
      </c>
      <c r="K33" s="21"/>
      <c r="L33" s="21"/>
      <c r="M33" s="21"/>
      <c r="N33" s="21"/>
      <c r="O33" s="21" t="s">
        <v>41</v>
      </c>
      <c r="P33" s="21" t="s">
        <v>43</v>
      </c>
      <c r="Q33" s="21" t="s">
        <v>44</v>
      </c>
      <c r="R33" s="21" t="s">
        <v>45</v>
      </c>
      <c r="S33" s="21">
        <v>1</v>
      </c>
      <c r="T33" s="21"/>
      <c r="U33" s="22">
        <v>145</v>
      </c>
      <c r="V33" s="22"/>
      <c r="W33" s="22"/>
      <c r="X33" s="21"/>
      <c r="Y33" s="21" t="s">
        <v>152</v>
      </c>
      <c r="Z33" s="21" t="s">
        <v>153</v>
      </c>
      <c r="AA33" s="23" t="s">
        <v>37</v>
      </c>
      <c r="AB33" s="23"/>
      <c r="AC33" s="23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</row>
    <row r="34" spans="1:82" s="13" customFormat="1" ht="15.75" customHeight="1">
      <c r="A34" s="21" t="s">
        <v>55</v>
      </c>
      <c r="B34" s="21" t="s">
        <v>56</v>
      </c>
      <c r="C34" s="21"/>
      <c r="D34" s="21" t="s">
        <v>154</v>
      </c>
      <c r="E34" s="21" t="s">
        <v>91</v>
      </c>
      <c r="F34" s="21"/>
      <c r="G34" s="21"/>
      <c r="H34" s="21" t="s">
        <v>38</v>
      </c>
      <c r="I34" s="21" t="s">
        <v>39</v>
      </c>
      <c r="J34" s="21" t="s">
        <v>40</v>
      </c>
      <c r="K34" s="21"/>
      <c r="L34" s="21"/>
      <c r="M34" s="21"/>
      <c r="N34" s="21"/>
      <c r="O34" s="21" t="s">
        <v>41</v>
      </c>
      <c r="P34" s="21" t="s">
        <v>43</v>
      </c>
      <c r="Q34" s="21" t="s">
        <v>44</v>
      </c>
      <c r="R34" s="21" t="s">
        <v>45</v>
      </c>
      <c r="S34" s="21">
        <v>1</v>
      </c>
      <c r="T34" s="21"/>
      <c r="U34" s="22">
        <v>80</v>
      </c>
      <c r="V34" s="22"/>
      <c r="W34" s="22"/>
      <c r="X34" s="21"/>
      <c r="Y34" s="21" t="s">
        <v>155</v>
      </c>
      <c r="Z34" s="21" t="s">
        <v>156</v>
      </c>
      <c r="AA34" s="23" t="s">
        <v>37</v>
      </c>
      <c r="AB34" s="23"/>
      <c r="AC34" s="23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</row>
    <row r="35" spans="1:82" s="13" customFormat="1" ht="15.75" customHeight="1">
      <c r="A35" s="21" t="s">
        <v>55</v>
      </c>
      <c r="B35" s="21" t="s">
        <v>56</v>
      </c>
      <c r="C35" s="21"/>
      <c r="D35" s="21" t="s">
        <v>157</v>
      </c>
      <c r="E35" s="21" t="s">
        <v>91</v>
      </c>
      <c r="F35" s="21"/>
      <c r="G35" s="21"/>
      <c r="H35" s="21" t="s">
        <v>38</v>
      </c>
      <c r="I35" s="21" t="s">
        <v>39</v>
      </c>
      <c r="J35" s="21" t="s">
        <v>40</v>
      </c>
      <c r="K35" s="21"/>
      <c r="L35" s="21"/>
      <c r="M35" s="21"/>
      <c r="N35" s="21"/>
      <c r="O35" s="21" t="s">
        <v>41</v>
      </c>
      <c r="P35" s="21" t="s">
        <v>43</v>
      </c>
      <c r="Q35" s="21" t="s">
        <v>44</v>
      </c>
      <c r="R35" s="21" t="s">
        <v>45</v>
      </c>
      <c r="S35" s="21">
        <v>1</v>
      </c>
      <c r="T35" s="21"/>
      <c r="U35" s="22">
        <v>180</v>
      </c>
      <c r="V35" s="22"/>
      <c r="W35" s="22"/>
      <c r="X35" s="21"/>
      <c r="Y35" s="21" t="s">
        <v>158</v>
      </c>
      <c r="Z35" s="21" t="s">
        <v>159</v>
      </c>
      <c r="AA35" s="23" t="s">
        <v>37</v>
      </c>
      <c r="AB35" s="23"/>
      <c r="AC35" s="23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</row>
    <row r="36" spans="1:82" ht="15.75" customHeight="1">
      <c r="A36" s="21" t="s">
        <v>55</v>
      </c>
      <c r="B36" s="21" t="s">
        <v>56</v>
      </c>
      <c r="C36" s="21"/>
      <c r="D36" s="21" t="s">
        <v>160</v>
      </c>
      <c r="E36" s="21" t="s">
        <v>91</v>
      </c>
      <c r="F36" s="21"/>
      <c r="G36" s="21"/>
      <c r="H36" s="21" t="s">
        <v>38</v>
      </c>
      <c r="I36" s="21" t="s">
        <v>39</v>
      </c>
      <c r="J36" s="21" t="s">
        <v>40</v>
      </c>
      <c r="K36" s="21"/>
      <c r="L36" s="21"/>
      <c r="M36" s="21"/>
      <c r="N36" s="21"/>
      <c r="O36" s="21" t="s">
        <v>41</v>
      </c>
      <c r="P36" s="21" t="s">
        <v>43</v>
      </c>
      <c r="Q36" s="21" t="s">
        <v>44</v>
      </c>
      <c r="R36" s="21" t="s">
        <v>45</v>
      </c>
      <c r="S36" s="21">
        <v>1</v>
      </c>
      <c r="T36" s="21"/>
      <c r="U36" s="22">
        <v>60</v>
      </c>
      <c r="V36" s="22"/>
      <c r="W36" s="22"/>
      <c r="X36" s="21"/>
      <c r="Y36" s="21" t="s">
        <v>161</v>
      </c>
      <c r="Z36" s="21" t="s">
        <v>162</v>
      </c>
      <c r="AA36" s="23" t="s">
        <v>37</v>
      </c>
      <c r="AB36" s="23"/>
      <c r="AC36" s="23"/>
      <c r="AW36" s="5"/>
      <c r="AX36" s="5"/>
      <c r="AZ36" s="5"/>
    </row>
    <row r="37" spans="1:82" ht="15.75" customHeight="1">
      <c r="A37" s="21" t="s">
        <v>55</v>
      </c>
      <c r="B37" s="21" t="s">
        <v>56</v>
      </c>
      <c r="C37" s="21"/>
      <c r="D37" s="21" t="s">
        <v>163</v>
      </c>
      <c r="E37" s="21" t="s">
        <v>91</v>
      </c>
      <c r="F37" s="21"/>
      <c r="G37" s="21"/>
      <c r="H37" s="21" t="s">
        <v>38</v>
      </c>
      <c r="I37" s="21" t="s">
        <v>39</v>
      </c>
      <c r="J37" s="21" t="s">
        <v>40</v>
      </c>
      <c r="K37" s="21"/>
      <c r="L37" s="21"/>
      <c r="M37" s="21"/>
      <c r="N37" s="21"/>
      <c r="O37" s="21" t="s">
        <v>41</v>
      </c>
      <c r="P37" s="21" t="s">
        <v>43</v>
      </c>
      <c r="Q37" s="21" t="s">
        <v>44</v>
      </c>
      <c r="R37" s="21" t="s">
        <v>45</v>
      </c>
      <c r="S37" s="21">
        <v>1</v>
      </c>
      <c r="T37" s="21"/>
      <c r="U37" s="22">
        <v>32</v>
      </c>
      <c r="V37" s="22"/>
      <c r="W37" s="22"/>
      <c r="X37" s="21"/>
      <c r="Y37" s="21" t="s">
        <v>164</v>
      </c>
      <c r="Z37" s="21" t="s">
        <v>165</v>
      </c>
      <c r="AA37" s="23" t="s">
        <v>37</v>
      </c>
      <c r="AB37" s="23"/>
      <c r="AC37" s="23"/>
      <c r="AW37" s="5"/>
      <c r="AX37" s="5"/>
      <c r="AZ37" s="5"/>
    </row>
    <row r="38" spans="1:82" ht="15.75" customHeight="1">
      <c r="A38" s="21" t="s">
        <v>55</v>
      </c>
      <c r="B38" s="21" t="s">
        <v>56</v>
      </c>
      <c r="C38" s="21"/>
      <c r="D38" s="21" t="s">
        <v>166</v>
      </c>
      <c r="E38" s="21" t="s">
        <v>91</v>
      </c>
      <c r="F38" s="21"/>
      <c r="G38" s="21"/>
      <c r="H38" s="21" t="s">
        <v>38</v>
      </c>
      <c r="I38" s="21" t="s">
        <v>39</v>
      </c>
      <c r="J38" s="21" t="s">
        <v>40</v>
      </c>
      <c r="K38" s="21"/>
      <c r="L38" s="21"/>
      <c r="M38" s="21"/>
      <c r="N38" s="21"/>
      <c r="O38" s="21" t="s">
        <v>41</v>
      </c>
      <c r="P38" s="21" t="s">
        <v>43</v>
      </c>
      <c r="Q38" s="21" t="s">
        <v>44</v>
      </c>
      <c r="R38" s="21" t="s">
        <v>45</v>
      </c>
      <c r="S38" s="21">
        <v>1</v>
      </c>
      <c r="T38" s="21"/>
      <c r="U38" s="22">
        <v>24</v>
      </c>
      <c r="V38" s="22"/>
      <c r="W38" s="22"/>
      <c r="X38" s="21"/>
      <c r="Y38" s="21" t="s">
        <v>167</v>
      </c>
      <c r="Z38" s="21" t="s">
        <v>168</v>
      </c>
      <c r="AA38" s="23" t="s">
        <v>37</v>
      </c>
      <c r="AB38" s="23"/>
      <c r="AC38" s="23"/>
      <c r="AW38" s="5"/>
      <c r="AX38" s="5"/>
      <c r="AZ38" s="5"/>
    </row>
    <row r="39" spans="1:82" ht="15.75" customHeight="1">
      <c r="A39" s="21" t="s">
        <v>55</v>
      </c>
      <c r="B39" s="21" t="s">
        <v>56</v>
      </c>
      <c r="C39" s="21"/>
      <c r="D39" s="21" t="s">
        <v>169</v>
      </c>
      <c r="E39" s="21" t="s">
        <v>91</v>
      </c>
      <c r="F39" s="21"/>
      <c r="G39" s="21"/>
      <c r="H39" s="21" t="s">
        <v>38</v>
      </c>
      <c r="I39" s="21" t="s">
        <v>39</v>
      </c>
      <c r="J39" s="21" t="s">
        <v>40</v>
      </c>
      <c r="K39" s="21"/>
      <c r="L39" s="21"/>
      <c r="M39" s="21"/>
      <c r="N39" s="21"/>
      <c r="O39" s="21" t="s">
        <v>41</v>
      </c>
      <c r="P39" s="21" t="s">
        <v>43</v>
      </c>
      <c r="Q39" s="21" t="s">
        <v>44</v>
      </c>
      <c r="R39" s="21" t="s">
        <v>45</v>
      </c>
      <c r="S39" s="21">
        <v>1</v>
      </c>
      <c r="T39" s="21"/>
      <c r="U39" s="22">
        <v>34</v>
      </c>
      <c r="V39" s="22"/>
      <c r="W39" s="22"/>
      <c r="X39" s="21"/>
      <c r="Y39" s="21" t="s">
        <v>170</v>
      </c>
      <c r="Z39" s="21" t="s">
        <v>171</v>
      </c>
      <c r="AA39" s="23" t="s">
        <v>37</v>
      </c>
      <c r="AB39" s="23"/>
      <c r="AC39" s="23"/>
      <c r="AW39" s="5"/>
      <c r="AX39" s="5"/>
      <c r="AZ39" s="5"/>
    </row>
    <row r="40" spans="1:82" ht="15.75" customHeight="1">
      <c r="A40" s="21" t="s">
        <v>55</v>
      </c>
      <c r="B40" s="21" t="s">
        <v>56</v>
      </c>
      <c r="C40" s="21"/>
      <c r="D40" s="21" t="s">
        <v>172</v>
      </c>
      <c r="E40" s="21" t="s">
        <v>91</v>
      </c>
      <c r="F40" s="21"/>
      <c r="G40" s="21"/>
      <c r="H40" s="21" t="s">
        <v>38</v>
      </c>
      <c r="I40" s="21" t="s">
        <v>39</v>
      </c>
      <c r="J40" s="21" t="s">
        <v>40</v>
      </c>
      <c r="K40" s="21"/>
      <c r="L40" s="21"/>
      <c r="M40" s="21"/>
      <c r="N40" s="21"/>
      <c r="O40" s="21" t="s">
        <v>41</v>
      </c>
      <c r="P40" s="21" t="s">
        <v>43</v>
      </c>
      <c r="Q40" s="21" t="s">
        <v>44</v>
      </c>
      <c r="R40" s="21" t="s">
        <v>45</v>
      </c>
      <c r="S40" s="21">
        <v>1</v>
      </c>
      <c r="T40" s="21"/>
      <c r="U40" s="22">
        <v>19</v>
      </c>
      <c r="V40" s="22"/>
      <c r="W40" s="22"/>
      <c r="X40" s="21"/>
      <c r="Y40" s="21" t="s">
        <v>173</v>
      </c>
      <c r="Z40" s="21" t="s">
        <v>174</v>
      </c>
      <c r="AA40" s="23" t="s">
        <v>37</v>
      </c>
      <c r="AB40" s="23"/>
      <c r="AC40" s="23"/>
      <c r="AW40" s="5"/>
      <c r="AX40" s="5"/>
      <c r="AZ40" s="5"/>
    </row>
    <row r="41" spans="1:82" ht="15.75" customHeight="1">
      <c r="A41" s="21" t="s">
        <v>55</v>
      </c>
      <c r="B41" s="21" t="s">
        <v>56</v>
      </c>
      <c r="C41" s="21"/>
      <c r="D41" s="21" t="s">
        <v>175</v>
      </c>
      <c r="E41" s="21" t="s">
        <v>91</v>
      </c>
      <c r="F41" s="21"/>
      <c r="G41" s="21"/>
      <c r="H41" s="21" t="s">
        <v>38</v>
      </c>
      <c r="I41" s="21" t="s">
        <v>39</v>
      </c>
      <c r="J41" s="21" t="s">
        <v>40</v>
      </c>
      <c r="K41" s="21"/>
      <c r="L41" s="21"/>
      <c r="M41" s="21"/>
      <c r="N41" s="21"/>
      <c r="O41" s="21" t="s">
        <v>41</v>
      </c>
      <c r="P41" s="21" t="s">
        <v>43</v>
      </c>
      <c r="Q41" s="21" t="s">
        <v>44</v>
      </c>
      <c r="R41" s="21" t="s">
        <v>45</v>
      </c>
      <c r="S41" s="21">
        <v>1</v>
      </c>
      <c r="T41" s="21"/>
      <c r="U41" s="22">
        <v>155</v>
      </c>
      <c r="V41" s="22"/>
      <c r="W41" s="22"/>
      <c r="X41" s="21"/>
      <c r="Y41" s="21" t="s">
        <v>176</v>
      </c>
      <c r="Z41" s="21" t="s">
        <v>177</v>
      </c>
      <c r="AA41" s="23" t="s">
        <v>37</v>
      </c>
      <c r="AB41" s="23"/>
      <c r="AC41" s="23"/>
      <c r="AW41" s="5"/>
      <c r="AX41" s="5"/>
      <c r="AZ41" s="5"/>
    </row>
    <row r="42" spans="1:82" ht="15.75" customHeight="1">
      <c r="A42" s="21" t="s">
        <v>55</v>
      </c>
      <c r="B42" s="21" t="s">
        <v>56</v>
      </c>
      <c r="C42" s="21"/>
      <c r="D42" s="21" t="s">
        <v>178</v>
      </c>
      <c r="E42" s="21" t="s">
        <v>91</v>
      </c>
      <c r="F42" s="21"/>
      <c r="G42" s="21"/>
      <c r="H42" s="21" t="s">
        <v>38</v>
      </c>
      <c r="I42" s="21" t="s">
        <v>39</v>
      </c>
      <c r="J42" s="21" t="s">
        <v>40</v>
      </c>
      <c r="K42" s="21"/>
      <c r="L42" s="21"/>
      <c r="M42" s="21"/>
      <c r="N42" s="21"/>
      <c r="O42" s="21" t="s">
        <v>41</v>
      </c>
      <c r="P42" s="21" t="s">
        <v>43</v>
      </c>
      <c r="Q42" s="21" t="s">
        <v>44</v>
      </c>
      <c r="R42" s="21" t="s">
        <v>45</v>
      </c>
      <c r="S42" s="21">
        <v>1</v>
      </c>
      <c r="T42" s="21"/>
      <c r="U42" s="22">
        <v>69</v>
      </c>
      <c r="V42" s="22"/>
      <c r="W42" s="22"/>
      <c r="X42" s="21"/>
      <c r="Y42" s="21" t="s">
        <v>179</v>
      </c>
      <c r="Z42" s="21" t="s">
        <v>180</v>
      </c>
      <c r="AA42" s="23" t="s">
        <v>37</v>
      </c>
      <c r="AB42" s="23"/>
      <c r="AC42" s="23"/>
      <c r="AW42" s="5"/>
      <c r="AX42" s="5"/>
      <c r="AZ42" s="5"/>
    </row>
    <row r="43" spans="1:82" ht="15.75" customHeight="1">
      <c r="A43" s="21" t="s">
        <v>55</v>
      </c>
      <c r="B43" s="21" t="s">
        <v>56</v>
      </c>
      <c r="C43" s="21"/>
      <c r="D43" s="21" t="s">
        <v>181</v>
      </c>
      <c r="E43" s="21" t="s">
        <v>91</v>
      </c>
      <c r="F43" s="21"/>
      <c r="G43" s="21"/>
      <c r="H43" s="21" t="s">
        <v>38</v>
      </c>
      <c r="I43" s="21" t="s">
        <v>39</v>
      </c>
      <c r="J43" s="21" t="s">
        <v>40</v>
      </c>
      <c r="K43" s="21"/>
      <c r="L43" s="21"/>
      <c r="M43" s="21"/>
      <c r="N43" s="21"/>
      <c r="O43" s="21" t="s">
        <v>41</v>
      </c>
      <c r="P43" s="21" t="s">
        <v>43</v>
      </c>
      <c r="Q43" s="21" t="s">
        <v>44</v>
      </c>
      <c r="R43" s="21" t="s">
        <v>45</v>
      </c>
      <c r="S43" s="21">
        <v>1</v>
      </c>
      <c r="T43" s="21"/>
      <c r="U43" s="22">
        <v>190</v>
      </c>
      <c r="V43" s="22"/>
      <c r="W43" s="22"/>
      <c r="X43" s="21"/>
      <c r="Y43" s="21" t="s">
        <v>182</v>
      </c>
      <c r="Z43" s="21" t="s">
        <v>183</v>
      </c>
      <c r="AA43" s="23" t="s">
        <v>37</v>
      </c>
      <c r="AB43" s="23"/>
      <c r="AC43" s="23"/>
      <c r="AW43" s="5"/>
      <c r="AX43" s="5"/>
      <c r="AZ43" s="5"/>
    </row>
    <row r="44" spans="1:82" ht="15.75" customHeight="1">
      <c r="A44" s="21" t="s">
        <v>55</v>
      </c>
      <c r="B44" s="21" t="s">
        <v>56</v>
      </c>
      <c r="C44" s="21"/>
      <c r="D44" s="21" t="s">
        <v>184</v>
      </c>
      <c r="E44" s="21" t="s">
        <v>91</v>
      </c>
      <c r="F44" s="21"/>
      <c r="G44" s="21"/>
      <c r="H44" s="21" t="s">
        <v>38</v>
      </c>
      <c r="I44" s="21" t="s">
        <v>39</v>
      </c>
      <c r="J44" s="21" t="s">
        <v>40</v>
      </c>
      <c r="K44" s="21"/>
      <c r="L44" s="21"/>
      <c r="M44" s="21"/>
      <c r="N44" s="21"/>
      <c r="O44" s="21" t="s">
        <v>41</v>
      </c>
      <c r="P44" s="21" t="s">
        <v>43</v>
      </c>
      <c r="Q44" s="21" t="s">
        <v>44</v>
      </c>
      <c r="R44" s="21" t="s">
        <v>45</v>
      </c>
      <c r="S44" s="21">
        <v>1</v>
      </c>
      <c r="T44" s="21"/>
      <c r="U44" s="22">
        <v>22</v>
      </c>
      <c r="V44" s="22"/>
      <c r="W44" s="22"/>
      <c r="X44" s="21"/>
      <c r="Y44" s="21" t="s">
        <v>185</v>
      </c>
      <c r="Z44" s="21" t="s">
        <v>186</v>
      </c>
      <c r="AA44" s="23" t="s">
        <v>37</v>
      </c>
      <c r="AB44" s="23"/>
      <c r="AC44" s="23"/>
      <c r="AW44" s="5"/>
      <c r="AX44" s="5"/>
      <c r="AZ44" s="5"/>
    </row>
    <row r="45" spans="1:82" ht="15.75" customHeight="1">
      <c r="A45" s="21" t="s">
        <v>55</v>
      </c>
      <c r="B45" s="21" t="s">
        <v>56</v>
      </c>
      <c r="C45" s="21"/>
      <c r="D45" s="21" t="s">
        <v>187</v>
      </c>
      <c r="E45" s="21" t="s">
        <v>91</v>
      </c>
      <c r="F45" s="21"/>
      <c r="G45" s="21"/>
      <c r="H45" s="21" t="s">
        <v>38</v>
      </c>
      <c r="I45" s="21" t="s">
        <v>39</v>
      </c>
      <c r="J45" s="21" t="s">
        <v>40</v>
      </c>
      <c r="K45" s="21"/>
      <c r="L45" s="21"/>
      <c r="M45" s="21"/>
      <c r="N45" s="21"/>
      <c r="O45" s="21" t="s">
        <v>41</v>
      </c>
      <c r="P45" s="21" t="s">
        <v>43</v>
      </c>
      <c r="Q45" s="21" t="s">
        <v>44</v>
      </c>
      <c r="R45" s="21" t="s">
        <v>45</v>
      </c>
      <c r="S45" s="21">
        <v>1</v>
      </c>
      <c r="T45" s="21"/>
      <c r="U45" s="22">
        <v>19</v>
      </c>
      <c r="V45" s="22"/>
      <c r="W45" s="22"/>
      <c r="X45" s="21"/>
      <c r="Y45" s="21" t="s">
        <v>188</v>
      </c>
      <c r="Z45" s="21" t="s">
        <v>189</v>
      </c>
      <c r="AA45" s="23" t="s">
        <v>37</v>
      </c>
      <c r="AB45" s="23"/>
      <c r="AC45" s="23"/>
      <c r="AW45" s="5"/>
      <c r="AX45" s="5"/>
      <c r="AZ45" s="5"/>
    </row>
    <row r="46" spans="1:82" ht="15.75" customHeight="1">
      <c r="A46" s="21" t="s">
        <v>55</v>
      </c>
      <c r="B46" s="21" t="s">
        <v>56</v>
      </c>
      <c r="C46" s="21"/>
      <c r="D46" s="21" t="s">
        <v>190</v>
      </c>
      <c r="E46" s="21" t="s">
        <v>91</v>
      </c>
      <c r="F46" s="21"/>
      <c r="G46" s="21"/>
      <c r="H46" s="21" t="s">
        <v>38</v>
      </c>
      <c r="I46" s="21" t="s">
        <v>39</v>
      </c>
      <c r="J46" s="21" t="s">
        <v>40</v>
      </c>
      <c r="K46" s="21"/>
      <c r="L46" s="21"/>
      <c r="M46" s="21"/>
      <c r="N46" s="21"/>
      <c r="O46" s="21" t="s">
        <v>41</v>
      </c>
      <c r="P46" s="21" t="s">
        <v>43</v>
      </c>
      <c r="Q46" s="21" t="s">
        <v>44</v>
      </c>
      <c r="R46" s="21" t="s">
        <v>45</v>
      </c>
      <c r="S46" s="21">
        <v>1</v>
      </c>
      <c r="T46" s="21"/>
      <c r="U46" s="22">
        <v>39</v>
      </c>
      <c r="V46" s="22"/>
      <c r="W46" s="22"/>
      <c r="X46" s="21"/>
      <c r="Y46" s="21" t="s">
        <v>191</v>
      </c>
      <c r="Z46" s="21" t="s">
        <v>192</v>
      </c>
      <c r="AA46" s="23" t="s">
        <v>37</v>
      </c>
      <c r="AB46" s="23"/>
      <c r="AC46" s="23"/>
      <c r="AW46" s="5"/>
      <c r="AX46" s="5"/>
      <c r="AZ46" s="5"/>
    </row>
    <row r="47" spans="1:82" ht="15.75" customHeight="1">
      <c r="A47" s="21" t="s">
        <v>55</v>
      </c>
      <c r="B47" s="21" t="s">
        <v>56</v>
      </c>
      <c r="C47" s="21"/>
      <c r="D47" s="21" t="s">
        <v>193</v>
      </c>
      <c r="E47" s="21" t="s">
        <v>91</v>
      </c>
      <c r="F47" s="21"/>
      <c r="G47" s="21"/>
      <c r="H47" s="21" t="s">
        <v>38</v>
      </c>
      <c r="I47" s="21" t="s">
        <v>39</v>
      </c>
      <c r="J47" s="21" t="s">
        <v>40</v>
      </c>
      <c r="K47" s="21"/>
      <c r="L47" s="21"/>
      <c r="M47" s="21"/>
      <c r="N47" s="21"/>
      <c r="O47" s="21" t="s">
        <v>41</v>
      </c>
      <c r="P47" s="21" t="s">
        <v>43</v>
      </c>
      <c r="Q47" s="21" t="s">
        <v>44</v>
      </c>
      <c r="R47" s="21" t="s">
        <v>45</v>
      </c>
      <c r="S47" s="21">
        <v>1</v>
      </c>
      <c r="T47" s="21"/>
      <c r="U47" s="22">
        <v>35</v>
      </c>
      <c r="V47" s="22"/>
      <c r="W47" s="22"/>
      <c r="X47" s="21"/>
      <c r="Y47" s="21" t="s">
        <v>194</v>
      </c>
      <c r="Z47" s="21" t="s">
        <v>195</v>
      </c>
      <c r="AA47" s="23" t="s">
        <v>37</v>
      </c>
      <c r="AB47" s="23"/>
      <c r="AC47" s="23"/>
      <c r="AW47" s="5"/>
      <c r="AX47" s="5"/>
      <c r="AZ47" s="5"/>
    </row>
    <row r="48" spans="1:82" ht="15.75" customHeight="1">
      <c r="A48" s="21" t="s">
        <v>55</v>
      </c>
      <c r="B48" s="21" t="s">
        <v>56</v>
      </c>
      <c r="C48" s="21"/>
      <c r="D48" s="21" t="s">
        <v>196</v>
      </c>
      <c r="E48" s="21" t="s">
        <v>91</v>
      </c>
      <c r="F48" s="21"/>
      <c r="G48" s="21"/>
      <c r="H48" s="21" t="s">
        <v>38</v>
      </c>
      <c r="I48" s="21" t="s">
        <v>39</v>
      </c>
      <c r="J48" s="21" t="s">
        <v>40</v>
      </c>
      <c r="K48" s="21"/>
      <c r="L48" s="21"/>
      <c r="M48" s="21"/>
      <c r="N48" s="21"/>
      <c r="O48" s="21" t="s">
        <v>41</v>
      </c>
      <c r="P48" s="21" t="s">
        <v>43</v>
      </c>
      <c r="Q48" s="21" t="s">
        <v>44</v>
      </c>
      <c r="R48" s="21" t="s">
        <v>45</v>
      </c>
      <c r="S48" s="21">
        <v>1</v>
      </c>
      <c r="T48" s="21"/>
      <c r="U48" s="22">
        <v>18</v>
      </c>
      <c r="V48" s="22"/>
      <c r="W48" s="22"/>
      <c r="X48" s="21"/>
      <c r="Y48" s="21" t="s">
        <v>197</v>
      </c>
      <c r="Z48" s="21" t="s">
        <v>198</v>
      </c>
      <c r="AA48" s="23" t="s">
        <v>37</v>
      </c>
      <c r="AB48" s="23"/>
      <c r="AC48" s="23"/>
      <c r="AW48" s="5"/>
      <c r="AX48" s="5"/>
      <c r="AZ48" s="5"/>
    </row>
    <row r="49" spans="1:52" ht="15.75" customHeight="1">
      <c r="A49" s="21" t="s">
        <v>55</v>
      </c>
      <c r="B49" s="21" t="s">
        <v>56</v>
      </c>
      <c r="C49" s="21"/>
      <c r="D49" s="21" t="s">
        <v>199</v>
      </c>
      <c r="E49" s="21" t="s">
        <v>91</v>
      </c>
      <c r="F49" s="21"/>
      <c r="G49" s="21"/>
      <c r="H49" s="21" t="s">
        <v>38</v>
      </c>
      <c r="I49" s="21" t="s">
        <v>39</v>
      </c>
      <c r="J49" s="21" t="s">
        <v>40</v>
      </c>
      <c r="K49" s="21"/>
      <c r="L49" s="21"/>
      <c r="M49" s="21"/>
      <c r="N49" s="21"/>
      <c r="O49" s="21" t="s">
        <v>41</v>
      </c>
      <c r="P49" s="21" t="s">
        <v>43</v>
      </c>
      <c r="Q49" s="21" t="s">
        <v>44</v>
      </c>
      <c r="R49" s="21" t="s">
        <v>45</v>
      </c>
      <c r="S49" s="21">
        <v>1</v>
      </c>
      <c r="T49" s="21"/>
      <c r="U49" s="22">
        <v>12</v>
      </c>
      <c r="V49" s="22"/>
      <c r="W49" s="22"/>
      <c r="X49" s="21"/>
      <c r="Y49" s="21" t="s">
        <v>200</v>
      </c>
      <c r="Z49" s="21" t="s">
        <v>201</v>
      </c>
      <c r="AA49" s="23" t="s">
        <v>37</v>
      </c>
      <c r="AB49" s="23"/>
      <c r="AC49" s="23"/>
      <c r="AW49" s="5"/>
      <c r="AX49" s="5"/>
      <c r="AZ49" s="5"/>
    </row>
    <row r="50" spans="1:52" ht="15.75" customHeight="1">
      <c r="A50" s="21" t="s">
        <v>55</v>
      </c>
      <c r="B50" s="21" t="s">
        <v>56</v>
      </c>
      <c r="C50" s="21"/>
      <c r="D50" s="21" t="s">
        <v>202</v>
      </c>
      <c r="E50" s="21" t="s">
        <v>91</v>
      </c>
      <c r="F50" s="21"/>
      <c r="G50" s="21"/>
      <c r="H50" s="21" t="s">
        <v>38</v>
      </c>
      <c r="I50" s="21" t="s">
        <v>39</v>
      </c>
      <c r="J50" s="21" t="s">
        <v>40</v>
      </c>
      <c r="K50" s="21"/>
      <c r="L50" s="21"/>
      <c r="M50" s="21"/>
      <c r="N50" s="21"/>
      <c r="O50" s="21" t="s">
        <v>41</v>
      </c>
      <c r="P50" s="21" t="s">
        <v>43</v>
      </c>
      <c r="Q50" s="21" t="s">
        <v>44</v>
      </c>
      <c r="R50" s="21" t="s">
        <v>45</v>
      </c>
      <c r="S50" s="21">
        <v>1</v>
      </c>
      <c r="T50" s="21"/>
      <c r="U50" s="22">
        <v>16</v>
      </c>
      <c r="V50" s="22"/>
      <c r="W50" s="22"/>
      <c r="X50" s="21"/>
      <c r="Y50" s="21" t="s">
        <v>203</v>
      </c>
      <c r="Z50" s="21" t="s">
        <v>204</v>
      </c>
      <c r="AA50" s="23" t="s">
        <v>37</v>
      </c>
      <c r="AB50" s="23"/>
      <c r="AC50" s="23"/>
      <c r="AW50" s="5"/>
      <c r="AX50" s="5"/>
      <c r="AZ50" s="5"/>
    </row>
    <row r="51" spans="1:52" ht="15.75" customHeight="1">
      <c r="A51" s="21" t="s">
        <v>55</v>
      </c>
      <c r="B51" s="21" t="s">
        <v>56</v>
      </c>
      <c r="C51" s="21"/>
      <c r="D51" s="21" t="s">
        <v>205</v>
      </c>
      <c r="E51" s="21" t="s">
        <v>91</v>
      </c>
      <c r="F51" s="21"/>
      <c r="G51" s="21"/>
      <c r="H51" s="21" t="s">
        <v>38</v>
      </c>
      <c r="I51" s="21" t="s">
        <v>39</v>
      </c>
      <c r="J51" s="21" t="s">
        <v>40</v>
      </c>
      <c r="K51" s="21"/>
      <c r="L51" s="21"/>
      <c r="M51" s="21"/>
      <c r="N51" s="21"/>
      <c r="O51" s="21" t="s">
        <v>41</v>
      </c>
      <c r="P51" s="21" t="s">
        <v>43</v>
      </c>
      <c r="Q51" s="21" t="s">
        <v>44</v>
      </c>
      <c r="R51" s="21" t="s">
        <v>45</v>
      </c>
      <c r="S51" s="21">
        <v>1</v>
      </c>
      <c r="T51" s="21"/>
      <c r="U51" s="22">
        <v>36</v>
      </c>
      <c r="V51" s="22"/>
      <c r="W51" s="22"/>
      <c r="X51" s="21"/>
      <c r="Y51" s="21" t="s">
        <v>206</v>
      </c>
      <c r="Z51" s="21" t="s">
        <v>207</v>
      </c>
      <c r="AA51" s="23" t="s">
        <v>37</v>
      </c>
      <c r="AB51" s="23"/>
      <c r="AC51" s="23"/>
      <c r="AW51" s="5"/>
      <c r="AX51" s="5"/>
      <c r="AZ51" s="5"/>
    </row>
    <row r="52" spans="1:52" ht="15.75" customHeight="1">
      <c r="A52" s="21" t="s">
        <v>55</v>
      </c>
      <c r="B52" s="21" t="s">
        <v>56</v>
      </c>
      <c r="C52" s="21"/>
      <c r="D52" s="21" t="s">
        <v>208</v>
      </c>
      <c r="E52" s="21" t="s">
        <v>91</v>
      </c>
      <c r="F52" s="21"/>
      <c r="G52" s="21"/>
      <c r="H52" s="21" t="s">
        <v>38</v>
      </c>
      <c r="I52" s="21" t="s">
        <v>39</v>
      </c>
      <c r="J52" s="21" t="s">
        <v>40</v>
      </c>
      <c r="K52" s="21"/>
      <c r="L52" s="21"/>
      <c r="M52" s="21"/>
      <c r="N52" s="21"/>
      <c r="O52" s="21" t="s">
        <v>41</v>
      </c>
      <c r="P52" s="21" t="s">
        <v>43</v>
      </c>
      <c r="Q52" s="21" t="s">
        <v>44</v>
      </c>
      <c r="R52" s="21" t="s">
        <v>45</v>
      </c>
      <c r="S52" s="21">
        <v>1</v>
      </c>
      <c r="T52" s="21"/>
      <c r="U52" s="22">
        <v>24</v>
      </c>
      <c r="V52" s="22"/>
      <c r="W52" s="22"/>
      <c r="X52" s="21"/>
      <c r="Y52" s="21" t="s">
        <v>209</v>
      </c>
      <c r="Z52" s="21" t="s">
        <v>210</v>
      </c>
      <c r="AA52" s="23" t="s">
        <v>37</v>
      </c>
      <c r="AB52" s="23"/>
      <c r="AC52" s="23"/>
      <c r="AW52" s="5"/>
      <c r="AX52" s="5"/>
      <c r="AZ52" s="5"/>
    </row>
    <row r="53" spans="1:52" ht="15.75" customHeight="1">
      <c r="A53" s="21" t="s">
        <v>55</v>
      </c>
      <c r="B53" s="21" t="s">
        <v>56</v>
      </c>
      <c r="C53" s="21"/>
      <c r="D53" s="21" t="s">
        <v>211</v>
      </c>
      <c r="E53" s="21" t="s">
        <v>91</v>
      </c>
      <c r="F53" s="21"/>
      <c r="G53" s="21"/>
      <c r="H53" s="21" t="s">
        <v>38</v>
      </c>
      <c r="I53" s="21" t="s">
        <v>39</v>
      </c>
      <c r="J53" s="21" t="s">
        <v>40</v>
      </c>
      <c r="K53" s="21"/>
      <c r="L53" s="21"/>
      <c r="M53" s="21"/>
      <c r="N53" s="21"/>
      <c r="O53" s="21" t="s">
        <v>41</v>
      </c>
      <c r="P53" s="21" t="s">
        <v>43</v>
      </c>
      <c r="Q53" s="21" t="s">
        <v>44</v>
      </c>
      <c r="R53" s="21" t="s">
        <v>45</v>
      </c>
      <c r="S53" s="21">
        <v>1</v>
      </c>
      <c r="T53" s="21"/>
      <c r="U53" s="22">
        <v>19</v>
      </c>
      <c r="V53" s="22"/>
      <c r="W53" s="22"/>
      <c r="X53" s="21"/>
      <c r="Y53" s="21" t="s">
        <v>212</v>
      </c>
      <c r="Z53" s="21" t="s">
        <v>213</v>
      </c>
      <c r="AA53" s="23" t="s">
        <v>37</v>
      </c>
      <c r="AB53" s="23"/>
      <c r="AC53" s="23"/>
      <c r="AW53" s="5"/>
      <c r="AX53" s="5"/>
      <c r="AZ53" s="5"/>
    </row>
    <row r="54" spans="1:52" ht="15.75" customHeight="1">
      <c r="A54" s="21" t="s">
        <v>55</v>
      </c>
      <c r="B54" s="21" t="s">
        <v>56</v>
      </c>
      <c r="C54" s="21"/>
      <c r="D54" s="21" t="s">
        <v>214</v>
      </c>
      <c r="E54" s="21" t="s">
        <v>91</v>
      </c>
      <c r="F54" s="21"/>
      <c r="G54" s="21"/>
      <c r="H54" s="21" t="s">
        <v>38</v>
      </c>
      <c r="I54" s="21" t="s">
        <v>39</v>
      </c>
      <c r="J54" s="21" t="s">
        <v>40</v>
      </c>
      <c r="K54" s="21"/>
      <c r="L54" s="21"/>
      <c r="M54" s="21"/>
      <c r="N54" s="21"/>
      <c r="O54" s="21" t="s">
        <v>41</v>
      </c>
      <c r="P54" s="21" t="s">
        <v>43</v>
      </c>
      <c r="Q54" s="21" t="s">
        <v>44</v>
      </c>
      <c r="R54" s="21" t="s">
        <v>45</v>
      </c>
      <c r="S54" s="21">
        <v>1</v>
      </c>
      <c r="T54" s="21"/>
      <c r="U54" s="22">
        <v>48</v>
      </c>
      <c r="V54" s="22"/>
      <c r="W54" s="22"/>
      <c r="X54" s="21"/>
      <c r="Y54" s="21" t="s">
        <v>215</v>
      </c>
      <c r="Z54" s="21" t="s">
        <v>216</v>
      </c>
      <c r="AA54" s="23" t="s">
        <v>37</v>
      </c>
      <c r="AB54" s="23"/>
      <c r="AC54" s="23"/>
      <c r="AW54" s="5"/>
      <c r="AX54" s="5"/>
      <c r="AZ54" s="5"/>
    </row>
    <row r="55" spans="1:52" ht="15.75" customHeight="1">
      <c r="A55" s="21" t="s">
        <v>55</v>
      </c>
      <c r="B55" s="21" t="s">
        <v>56</v>
      </c>
      <c r="C55" s="21"/>
      <c r="D55" s="21" t="s">
        <v>217</v>
      </c>
      <c r="E55" s="21" t="s">
        <v>91</v>
      </c>
      <c r="F55" s="21"/>
      <c r="G55" s="21"/>
      <c r="H55" s="21" t="s">
        <v>38</v>
      </c>
      <c r="I55" s="21" t="s">
        <v>39</v>
      </c>
      <c r="J55" s="21" t="s">
        <v>40</v>
      </c>
      <c r="K55" s="21"/>
      <c r="L55" s="21"/>
      <c r="M55" s="21"/>
      <c r="N55" s="21"/>
      <c r="O55" s="21" t="s">
        <v>41</v>
      </c>
      <c r="P55" s="21" t="s">
        <v>43</v>
      </c>
      <c r="Q55" s="21" t="s">
        <v>44</v>
      </c>
      <c r="R55" s="21" t="s">
        <v>45</v>
      </c>
      <c r="S55" s="21">
        <v>1</v>
      </c>
      <c r="T55" s="21"/>
      <c r="U55" s="22">
        <v>29</v>
      </c>
      <c r="V55" s="22"/>
      <c r="W55" s="22"/>
      <c r="X55" s="21"/>
      <c r="Y55" s="21" t="s">
        <v>218</v>
      </c>
      <c r="Z55" s="21" t="s">
        <v>219</v>
      </c>
      <c r="AA55" s="23" t="s">
        <v>37</v>
      </c>
      <c r="AB55" s="23"/>
      <c r="AC55" s="23"/>
      <c r="AW55" s="5"/>
      <c r="AX55" s="5"/>
      <c r="AZ55" s="5"/>
    </row>
    <row r="56" spans="1:52" ht="15.75" customHeight="1">
      <c r="A56" s="21" t="s">
        <v>55</v>
      </c>
      <c r="B56" s="21" t="s">
        <v>56</v>
      </c>
      <c r="C56" s="21"/>
      <c r="D56" s="21" t="s">
        <v>220</v>
      </c>
      <c r="E56" s="21" t="s">
        <v>91</v>
      </c>
      <c r="F56" s="21"/>
      <c r="G56" s="21"/>
      <c r="H56" s="21" t="s">
        <v>38</v>
      </c>
      <c r="I56" s="21" t="s">
        <v>39</v>
      </c>
      <c r="J56" s="21" t="s">
        <v>40</v>
      </c>
      <c r="K56" s="21"/>
      <c r="L56" s="21"/>
      <c r="M56" s="21"/>
      <c r="N56" s="21"/>
      <c r="O56" s="21" t="s">
        <v>41</v>
      </c>
      <c r="P56" s="21" t="s">
        <v>43</v>
      </c>
      <c r="Q56" s="21" t="s">
        <v>44</v>
      </c>
      <c r="R56" s="21" t="s">
        <v>45</v>
      </c>
      <c r="S56" s="21">
        <v>1</v>
      </c>
      <c r="T56" s="21"/>
      <c r="U56" s="22">
        <v>35</v>
      </c>
      <c r="V56" s="22"/>
      <c r="W56" s="22"/>
      <c r="X56" s="21"/>
      <c r="Y56" s="21" t="s">
        <v>221</v>
      </c>
      <c r="Z56" s="21" t="s">
        <v>222</v>
      </c>
      <c r="AA56" s="23" t="s">
        <v>37</v>
      </c>
      <c r="AB56" s="23"/>
      <c r="AC56" s="23"/>
      <c r="AW56" s="5"/>
      <c r="AX56" s="5"/>
      <c r="AZ56" s="5"/>
    </row>
    <row r="57" spans="1:52" ht="15.75" customHeight="1">
      <c r="A57" s="21" t="s">
        <v>55</v>
      </c>
      <c r="B57" s="21" t="s">
        <v>56</v>
      </c>
      <c r="C57" s="21"/>
      <c r="D57" s="21" t="s">
        <v>223</v>
      </c>
      <c r="E57" s="21" t="s">
        <v>91</v>
      </c>
      <c r="F57" s="21"/>
      <c r="G57" s="21"/>
      <c r="H57" s="21" t="s">
        <v>38</v>
      </c>
      <c r="I57" s="21" t="s">
        <v>39</v>
      </c>
      <c r="J57" s="21" t="s">
        <v>40</v>
      </c>
      <c r="K57" s="21"/>
      <c r="L57" s="21"/>
      <c r="M57" s="21"/>
      <c r="N57" s="21"/>
      <c r="O57" s="21" t="s">
        <v>41</v>
      </c>
      <c r="P57" s="21" t="s">
        <v>43</v>
      </c>
      <c r="Q57" s="21" t="s">
        <v>44</v>
      </c>
      <c r="R57" s="21" t="s">
        <v>45</v>
      </c>
      <c r="S57" s="21">
        <v>1</v>
      </c>
      <c r="T57" s="21"/>
      <c r="U57" s="22">
        <v>29</v>
      </c>
      <c r="V57" s="22"/>
      <c r="W57" s="22"/>
      <c r="X57" s="21"/>
      <c r="Y57" s="21" t="s">
        <v>224</v>
      </c>
      <c r="Z57" s="21" t="s">
        <v>225</v>
      </c>
      <c r="AA57" s="23" t="s">
        <v>37</v>
      </c>
      <c r="AB57" s="23"/>
      <c r="AC57" s="23"/>
      <c r="AW57" s="5"/>
      <c r="AX57" s="5"/>
      <c r="AZ57" s="5"/>
    </row>
    <row r="58" spans="1:52" ht="15.75" customHeight="1">
      <c r="A58" s="21" t="s">
        <v>55</v>
      </c>
      <c r="B58" s="21" t="s">
        <v>56</v>
      </c>
      <c r="C58" s="21"/>
      <c r="D58" s="21" t="s">
        <v>226</v>
      </c>
      <c r="E58" s="21" t="s">
        <v>91</v>
      </c>
      <c r="F58" s="21"/>
      <c r="G58" s="21"/>
      <c r="H58" s="21" t="s">
        <v>38</v>
      </c>
      <c r="I58" s="21" t="s">
        <v>39</v>
      </c>
      <c r="J58" s="21" t="s">
        <v>40</v>
      </c>
      <c r="K58" s="21"/>
      <c r="L58" s="21"/>
      <c r="M58" s="21"/>
      <c r="N58" s="21"/>
      <c r="O58" s="21" t="s">
        <v>41</v>
      </c>
      <c r="P58" s="21" t="s">
        <v>43</v>
      </c>
      <c r="Q58" s="21" t="s">
        <v>44</v>
      </c>
      <c r="R58" s="21" t="s">
        <v>45</v>
      </c>
      <c r="S58" s="21">
        <v>1</v>
      </c>
      <c r="T58" s="21"/>
      <c r="U58" s="22">
        <v>80</v>
      </c>
      <c r="V58" s="22"/>
      <c r="W58" s="22"/>
      <c r="X58" s="21"/>
      <c r="Y58" s="21" t="s">
        <v>227</v>
      </c>
      <c r="Z58" s="21" t="s">
        <v>228</v>
      </c>
      <c r="AA58" s="23" t="s">
        <v>37</v>
      </c>
      <c r="AB58" s="23"/>
      <c r="AC58" s="23"/>
      <c r="AW58" s="5"/>
      <c r="AX58" s="5"/>
      <c r="AZ58" s="5"/>
    </row>
    <row r="59" spans="1:52" ht="15.75" customHeight="1">
      <c r="A59" s="21" t="s">
        <v>55</v>
      </c>
      <c r="B59" s="21" t="s">
        <v>56</v>
      </c>
      <c r="C59" s="21"/>
      <c r="D59" s="21" t="s">
        <v>229</v>
      </c>
      <c r="E59" s="21" t="s">
        <v>91</v>
      </c>
      <c r="F59" s="21"/>
      <c r="G59" s="21"/>
      <c r="H59" s="21" t="s">
        <v>38</v>
      </c>
      <c r="I59" s="21" t="s">
        <v>39</v>
      </c>
      <c r="J59" s="21" t="s">
        <v>40</v>
      </c>
      <c r="K59" s="21"/>
      <c r="L59" s="21"/>
      <c r="M59" s="21"/>
      <c r="N59" s="21"/>
      <c r="O59" s="21" t="s">
        <v>41</v>
      </c>
      <c r="P59" s="21" t="s">
        <v>43</v>
      </c>
      <c r="Q59" s="21" t="s">
        <v>44</v>
      </c>
      <c r="R59" s="21" t="s">
        <v>45</v>
      </c>
      <c r="S59" s="21">
        <v>1</v>
      </c>
      <c r="T59" s="21"/>
      <c r="U59" s="22">
        <v>15</v>
      </c>
      <c r="V59" s="22"/>
      <c r="W59" s="22"/>
      <c r="X59" s="21"/>
      <c r="Y59" s="21" t="s">
        <v>230</v>
      </c>
      <c r="Z59" s="21" t="s">
        <v>231</v>
      </c>
      <c r="AA59" s="23" t="s">
        <v>37</v>
      </c>
      <c r="AB59" s="23"/>
      <c r="AC59" s="23"/>
      <c r="AW59" s="5"/>
      <c r="AX59" s="5"/>
      <c r="AZ59" s="5"/>
    </row>
    <row r="60" spans="1:52" ht="15.75" customHeight="1">
      <c r="A60" s="21" t="s">
        <v>55</v>
      </c>
      <c r="B60" s="21" t="s">
        <v>56</v>
      </c>
      <c r="C60" s="21"/>
      <c r="D60" s="21" t="s">
        <v>232</v>
      </c>
      <c r="E60" s="21" t="s">
        <v>91</v>
      </c>
      <c r="F60" s="21"/>
      <c r="G60" s="21"/>
      <c r="H60" s="21" t="s">
        <v>38</v>
      </c>
      <c r="I60" s="21" t="s">
        <v>39</v>
      </c>
      <c r="J60" s="21" t="s">
        <v>40</v>
      </c>
      <c r="K60" s="21"/>
      <c r="L60" s="21"/>
      <c r="M60" s="21"/>
      <c r="N60" s="21"/>
      <c r="O60" s="21" t="s">
        <v>41</v>
      </c>
      <c r="P60" s="21" t="s">
        <v>43</v>
      </c>
      <c r="Q60" s="21" t="s">
        <v>44</v>
      </c>
      <c r="R60" s="21" t="s">
        <v>45</v>
      </c>
      <c r="S60" s="21">
        <v>1</v>
      </c>
      <c r="T60" s="21"/>
      <c r="U60" s="22">
        <v>41</v>
      </c>
      <c r="V60" s="22"/>
      <c r="W60" s="22"/>
      <c r="X60" s="21"/>
      <c r="Y60" s="21" t="s">
        <v>233</v>
      </c>
      <c r="Z60" s="21" t="s">
        <v>234</v>
      </c>
      <c r="AA60" s="23" t="s">
        <v>37</v>
      </c>
      <c r="AB60" s="23"/>
      <c r="AC60" s="23"/>
      <c r="AW60" s="5"/>
      <c r="AX60" s="5"/>
      <c r="AZ60" s="5"/>
    </row>
    <row r="61" spans="1:52" ht="15.75" customHeight="1">
      <c r="A61" s="21" t="s">
        <v>55</v>
      </c>
      <c r="B61" s="21" t="s">
        <v>56</v>
      </c>
      <c r="C61" s="21"/>
      <c r="D61" s="21" t="s">
        <v>235</v>
      </c>
      <c r="E61" s="21" t="s">
        <v>91</v>
      </c>
      <c r="F61" s="21"/>
      <c r="G61" s="21"/>
      <c r="H61" s="21" t="s">
        <v>38</v>
      </c>
      <c r="I61" s="21" t="s">
        <v>39</v>
      </c>
      <c r="J61" s="21" t="s">
        <v>40</v>
      </c>
      <c r="K61" s="21"/>
      <c r="L61" s="21"/>
      <c r="M61" s="21"/>
      <c r="N61" s="21"/>
      <c r="O61" s="21" t="s">
        <v>41</v>
      </c>
      <c r="P61" s="21" t="s">
        <v>43</v>
      </c>
      <c r="Q61" s="21" t="s">
        <v>44</v>
      </c>
      <c r="R61" s="21" t="s">
        <v>45</v>
      </c>
      <c r="S61" s="21">
        <v>1</v>
      </c>
      <c r="T61" s="21"/>
      <c r="U61" s="22">
        <v>48</v>
      </c>
      <c r="V61" s="22"/>
      <c r="W61" s="22"/>
      <c r="X61" s="21"/>
      <c r="Y61" s="21" t="s">
        <v>236</v>
      </c>
      <c r="Z61" s="21" t="s">
        <v>237</v>
      </c>
      <c r="AA61" s="23" t="s">
        <v>37</v>
      </c>
      <c r="AB61" s="23"/>
      <c r="AC61" s="23"/>
      <c r="AW61" s="5"/>
      <c r="AX61" s="5"/>
      <c r="AZ61" s="5"/>
    </row>
    <row r="62" spans="1:52" ht="15.75" customHeight="1">
      <c r="A62" s="21" t="s">
        <v>55</v>
      </c>
      <c r="B62" s="21" t="s">
        <v>56</v>
      </c>
      <c r="C62" s="21"/>
      <c r="D62" s="21" t="s">
        <v>238</v>
      </c>
      <c r="E62" s="21" t="s">
        <v>91</v>
      </c>
      <c r="F62" s="21"/>
      <c r="G62" s="21"/>
      <c r="H62" s="21" t="s">
        <v>38</v>
      </c>
      <c r="I62" s="21" t="s">
        <v>39</v>
      </c>
      <c r="J62" s="21" t="s">
        <v>40</v>
      </c>
      <c r="K62" s="21"/>
      <c r="L62" s="21"/>
      <c r="M62" s="21"/>
      <c r="N62" s="21"/>
      <c r="O62" s="21" t="s">
        <v>41</v>
      </c>
      <c r="P62" s="21" t="s">
        <v>43</v>
      </c>
      <c r="Q62" s="21" t="s">
        <v>44</v>
      </c>
      <c r="R62" s="21" t="s">
        <v>45</v>
      </c>
      <c r="S62" s="21">
        <v>1</v>
      </c>
      <c r="T62" s="21"/>
      <c r="U62" s="22">
        <v>45</v>
      </c>
      <c r="V62" s="22"/>
      <c r="W62" s="22"/>
      <c r="X62" s="21"/>
      <c r="Y62" s="21" t="s">
        <v>239</v>
      </c>
      <c r="Z62" s="21" t="s">
        <v>240</v>
      </c>
      <c r="AA62" s="23" t="s">
        <v>37</v>
      </c>
      <c r="AB62" s="23"/>
      <c r="AC62" s="23"/>
      <c r="AW62" s="5"/>
      <c r="AX62" s="5"/>
      <c r="AZ62" s="5"/>
    </row>
    <row r="63" spans="1:52" ht="15.75" customHeight="1">
      <c r="A63" s="21" t="s">
        <v>55</v>
      </c>
      <c r="B63" s="21" t="s">
        <v>56</v>
      </c>
      <c r="C63" s="21"/>
      <c r="D63" s="21" t="s">
        <v>241</v>
      </c>
      <c r="E63" s="21" t="s">
        <v>91</v>
      </c>
      <c r="F63" s="21"/>
      <c r="G63" s="21"/>
      <c r="H63" s="21" t="s">
        <v>38</v>
      </c>
      <c r="I63" s="21" t="s">
        <v>39</v>
      </c>
      <c r="J63" s="21" t="s">
        <v>40</v>
      </c>
      <c r="K63" s="21"/>
      <c r="L63" s="21"/>
      <c r="M63" s="21"/>
      <c r="N63" s="21"/>
      <c r="O63" s="21" t="s">
        <v>41</v>
      </c>
      <c r="P63" s="21" t="s">
        <v>43</v>
      </c>
      <c r="Q63" s="21" t="s">
        <v>44</v>
      </c>
      <c r="R63" s="21" t="s">
        <v>45</v>
      </c>
      <c r="S63" s="21">
        <v>1</v>
      </c>
      <c r="T63" s="21"/>
      <c r="U63" s="22">
        <v>18</v>
      </c>
      <c r="V63" s="22"/>
      <c r="W63" s="22"/>
      <c r="X63" s="21"/>
      <c r="Y63" s="21" t="s">
        <v>242</v>
      </c>
      <c r="Z63" s="21" t="s">
        <v>243</v>
      </c>
      <c r="AA63" s="23" t="s">
        <v>37</v>
      </c>
      <c r="AB63" s="23"/>
      <c r="AC63" s="23"/>
      <c r="AW63" s="5"/>
      <c r="AX63" s="5"/>
      <c r="AZ63" s="5"/>
    </row>
    <row r="64" spans="1:52" ht="15.75" customHeight="1">
      <c r="A64" s="21" t="s">
        <v>55</v>
      </c>
      <c r="B64" s="21" t="s">
        <v>56</v>
      </c>
      <c r="C64" s="21"/>
      <c r="D64" s="21" t="s">
        <v>244</v>
      </c>
      <c r="E64" s="21" t="s">
        <v>91</v>
      </c>
      <c r="F64" s="21"/>
      <c r="G64" s="21"/>
      <c r="H64" s="21" t="s">
        <v>38</v>
      </c>
      <c r="I64" s="21" t="s">
        <v>39</v>
      </c>
      <c r="J64" s="21" t="s">
        <v>40</v>
      </c>
      <c r="K64" s="21"/>
      <c r="L64" s="21"/>
      <c r="M64" s="21"/>
      <c r="N64" s="21"/>
      <c r="O64" s="21" t="s">
        <v>41</v>
      </c>
      <c r="P64" s="21" t="s">
        <v>43</v>
      </c>
      <c r="Q64" s="21" t="s">
        <v>44</v>
      </c>
      <c r="R64" s="21" t="s">
        <v>45</v>
      </c>
      <c r="S64" s="21">
        <v>1</v>
      </c>
      <c r="T64" s="21"/>
      <c r="U64" s="22">
        <v>29</v>
      </c>
      <c r="V64" s="22"/>
      <c r="W64" s="22"/>
      <c r="X64" s="21"/>
      <c r="Y64" s="21" t="s">
        <v>245</v>
      </c>
      <c r="Z64" s="21" t="s">
        <v>246</v>
      </c>
      <c r="AA64" s="23" t="s">
        <v>37</v>
      </c>
      <c r="AB64" s="23"/>
      <c r="AC64" s="23"/>
      <c r="AW64" s="5"/>
      <c r="AX64" s="5"/>
      <c r="AZ64" s="5"/>
    </row>
    <row r="65" spans="1:52" ht="15.75" customHeight="1">
      <c r="A65" s="21" t="s">
        <v>55</v>
      </c>
      <c r="B65" s="21" t="s">
        <v>56</v>
      </c>
      <c r="C65" s="21"/>
      <c r="D65" s="21" t="s">
        <v>247</v>
      </c>
      <c r="E65" s="21" t="s">
        <v>91</v>
      </c>
      <c r="F65" s="21"/>
      <c r="G65" s="21"/>
      <c r="H65" s="21" t="s">
        <v>38</v>
      </c>
      <c r="I65" s="21" t="s">
        <v>39</v>
      </c>
      <c r="J65" s="21" t="s">
        <v>40</v>
      </c>
      <c r="K65" s="21"/>
      <c r="L65" s="21"/>
      <c r="M65" s="21"/>
      <c r="N65" s="21"/>
      <c r="O65" s="21" t="s">
        <v>41</v>
      </c>
      <c r="P65" s="21" t="s">
        <v>43</v>
      </c>
      <c r="Q65" s="21" t="s">
        <v>44</v>
      </c>
      <c r="R65" s="21" t="s">
        <v>45</v>
      </c>
      <c r="S65" s="21">
        <v>1</v>
      </c>
      <c r="T65" s="21"/>
      <c r="U65" s="22">
        <v>11</v>
      </c>
      <c r="V65" s="22"/>
      <c r="W65" s="22"/>
      <c r="X65" s="21"/>
      <c r="Y65" s="21" t="s">
        <v>248</v>
      </c>
      <c r="Z65" s="21" t="s">
        <v>249</v>
      </c>
      <c r="AA65" s="23" t="s">
        <v>37</v>
      </c>
      <c r="AB65" s="23"/>
      <c r="AC65" s="23"/>
      <c r="AW65" s="5"/>
      <c r="AX65" s="5"/>
      <c r="AZ65" s="5"/>
    </row>
    <row r="66" spans="1:52" ht="15.75" customHeight="1">
      <c r="A66" s="21" t="s">
        <v>55</v>
      </c>
      <c r="B66" s="21" t="s">
        <v>56</v>
      </c>
      <c r="C66" s="21"/>
      <c r="D66" s="21" t="s">
        <v>250</v>
      </c>
      <c r="E66" s="21" t="s">
        <v>91</v>
      </c>
      <c r="F66" s="21"/>
      <c r="G66" s="21"/>
      <c r="H66" s="21" t="s">
        <v>38</v>
      </c>
      <c r="I66" s="21" t="s">
        <v>39</v>
      </c>
      <c r="J66" s="21" t="s">
        <v>40</v>
      </c>
      <c r="K66" s="21"/>
      <c r="L66" s="21"/>
      <c r="M66" s="21"/>
      <c r="N66" s="21"/>
      <c r="O66" s="21" t="s">
        <v>41</v>
      </c>
      <c r="P66" s="21" t="s">
        <v>43</v>
      </c>
      <c r="Q66" s="21" t="s">
        <v>44</v>
      </c>
      <c r="R66" s="21" t="s">
        <v>45</v>
      </c>
      <c r="S66" s="21">
        <v>1</v>
      </c>
      <c r="T66" s="21"/>
      <c r="U66" s="22">
        <v>28</v>
      </c>
      <c r="V66" s="22"/>
      <c r="W66" s="22"/>
      <c r="X66" s="21"/>
      <c r="Y66" s="21" t="s">
        <v>251</v>
      </c>
      <c r="Z66" s="21" t="s">
        <v>252</v>
      </c>
      <c r="AA66" s="23" t="s">
        <v>37</v>
      </c>
      <c r="AB66" s="23"/>
      <c r="AC66" s="23"/>
      <c r="AW66" s="5"/>
      <c r="AX66" s="5"/>
      <c r="AZ66" s="5"/>
    </row>
    <row r="67" spans="1:52" ht="15.75" customHeight="1">
      <c r="A67" s="21" t="s">
        <v>55</v>
      </c>
      <c r="B67" s="21" t="s">
        <v>56</v>
      </c>
      <c r="C67" s="21"/>
      <c r="D67" s="21" t="s">
        <v>253</v>
      </c>
      <c r="E67" s="21" t="s">
        <v>91</v>
      </c>
      <c r="F67" s="21"/>
      <c r="G67" s="21"/>
      <c r="H67" s="21" t="s">
        <v>38</v>
      </c>
      <c r="I67" s="21" t="s">
        <v>39</v>
      </c>
      <c r="J67" s="21" t="s">
        <v>40</v>
      </c>
      <c r="K67" s="21"/>
      <c r="L67" s="21"/>
      <c r="M67" s="21"/>
      <c r="N67" s="21"/>
      <c r="O67" s="21" t="s">
        <v>41</v>
      </c>
      <c r="P67" s="21" t="s">
        <v>43</v>
      </c>
      <c r="Q67" s="21" t="s">
        <v>44</v>
      </c>
      <c r="R67" s="21" t="s">
        <v>45</v>
      </c>
      <c r="S67" s="21">
        <v>1</v>
      </c>
      <c r="T67" s="21"/>
      <c r="U67" s="22">
        <v>30</v>
      </c>
      <c r="V67" s="22"/>
      <c r="W67" s="22"/>
      <c r="X67" s="21"/>
      <c r="Y67" s="21" t="s">
        <v>254</v>
      </c>
      <c r="Z67" s="21" t="s">
        <v>255</v>
      </c>
      <c r="AA67" s="23" t="s">
        <v>37</v>
      </c>
      <c r="AB67" s="23"/>
      <c r="AC67" s="23"/>
      <c r="AW67" s="5"/>
      <c r="AX67" s="5"/>
      <c r="AZ67" s="5"/>
    </row>
    <row r="68" spans="1:52" ht="15.75" customHeight="1">
      <c r="A68" s="21" t="s">
        <v>55</v>
      </c>
      <c r="B68" s="21" t="s">
        <v>56</v>
      </c>
      <c r="C68" s="21"/>
      <c r="D68" s="21" t="s">
        <v>256</v>
      </c>
      <c r="E68" s="21" t="s">
        <v>91</v>
      </c>
      <c r="F68" s="21"/>
      <c r="G68" s="21"/>
      <c r="H68" s="21" t="s">
        <v>38</v>
      </c>
      <c r="I68" s="21" t="s">
        <v>39</v>
      </c>
      <c r="J68" s="21" t="s">
        <v>40</v>
      </c>
      <c r="K68" s="21"/>
      <c r="L68" s="21"/>
      <c r="M68" s="21"/>
      <c r="N68" s="21"/>
      <c r="O68" s="21" t="s">
        <v>41</v>
      </c>
      <c r="P68" s="21" t="s">
        <v>43</v>
      </c>
      <c r="Q68" s="21" t="s">
        <v>44</v>
      </c>
      <c r="R68" s="21" t="s">
        <v>45</v>
      </c>
      <c r="S68" s="21">
        <v>1</v>
      </c>
      <c r="T68" s="21"/>
      <c r="U68" s="22">
        <v>20</v>
      </c>
      <c r="V68" s="22"/>
      <c r="W68" s="22"/>
      <c r="X68" s="21"/>
      <c r="Y68" s="21" t="s">
        <v>257</v>
      </c>
      <c r="Z68" s="21" t="s">
        <v>258</v>
      </c>
      <c r="AA68" s="23" t="s">
        <v>37</v>
      </c>
      <c r="AB68" s="23"/>
      <c r="AC68" s="23"/>
      <c r="AW68" s="5"/>
      <c r="AX68" s="5"/>
      <c r="AZ68" s="5"/>
    </row>
    <row r="69" spans="1:52" ht="15.75" customHeight="1">
      <c r="A69" s="21" t="s">
        <v>55</v>
      </c>
      <c r="B69" s="21" t="s">
        <v>56</v>
      </c>
      <c r="C69" s="21"/>
      <c r="D69" s="21" t="s">
        <v>259</v>
      </c>
      <c r="E69" s="21" t="s">
        <v>91</v>
      </c>
      <c r="F69" s="21"/>
      <c r="G69" s="21"/>
      <c r="H69" s="21" t="s">
        <v>38</v>
      </c>
      <c r="I69" s="21" t="s">
        <v>39</v>
      </c>
      <c r="J69" s="21" t="s">
        <v>40</v>
      </c>
      <c r="K69" s="21"/>
      <c r="L69" s="21"/>
      <c r="M69" s="21"/>
      <c r="N69" s="21"/>
      <c r="O69" s="21" t="s">
        <v>41</v>
      </c>
      <c r="P69" s="21" t="s">
        <v>43</v>
      </c>
      <c r="Q69" s="21" t="s">
        <v>44</v>
      </c>
      <c r="R69" s="21" t="s">
        <v>45</v>
      </c>
      <c r="S69" s="21">
        <v>1</v>
      </c>
      <c r="T69" s="21"/>
      <c r="U69" s="22">
        <v>20</v>
      </c>
      <c r="V69" s="22"/>
      <c r="W69" s="22"/>
      <c r="X69" s="21"/>
      <c r="Y69" s="21" t="s">
        <v>260</v>
      </c>
      <c r="Z69" s="21" t="s">
        <v>261</v>
      </c>
      <c r="AA69" s="23" t="s">
        <v>37</v>
      </c>
      <c r="AB69" s="23"/>
      <c r="AC69" s="23"/>
      <c r="AW69" s="5"/>
      <c r="AX69" s="5"/>
      <c r="AZ69" s="5"/>
    </row>
    <row r="70" spans="1:52" ht="15.75" customHeight="1">
      <c r="A70" s="21" t="s">
        <v>55</v>
      </c>
      <c r="B70" s="21" t="s">
        <v>56</v>
      </c>
      <c r="C70" s="21"/>
      <c r="D70" s="21" t="s">
        <v>262</v>
      </c>
      <c r="E70" s="21" t="s">
        <v>91</v>
      </c>
      <c r="F70" s="21"/>
      <c r="G70" s="21"/>
      <c r="H70" s="21" t="s">
        <v>38</v>
      </c>
      <c r="I70" s="21" t="s">
        <v>39</v>
      </c>
      <c r="J70" s="21" t="s">
        <v>40</v>
      </c>
      <c r="K70" s="21"/>
      <c r="L70" s="21"/>
      <c r="M70" s="21"/>
      <c r="N70" s="21"/>
      <c r="O70" s="21" t="s">
        <v>41</v>
      </c>
      <c r="P70" s="21" t="s">
        <v>43</v>
      </c>
      <c r="Q70" s="21" t="s">
        <v>44</v>
      </c>
      <c r="R70" s="21" t="s">
        <v>45</v>
      </c>
      <c r="S70" s="21">
        <v>1</v>
      </c>
      <c r="T70" s="21"/>
      <c r="U70" s="22">
        <v>21</v>
      </c>
      <c r="V70" s="22"/>
      <c r="W70" s="22"/>
      <c r="X70" s="21"/>
      <c r="Y70" s="21" t="s">
        <v>263</v>
      </c>
      <c r="Z70" s="21" t="s">
        <v>264</v>
      </c>
      <c r="AA70" s="23" t="s">
        <v>37</v>
      </c>
      <c r="AB70" s="23"/>
      <c r="AC70" s="23"/>
      <c r="AW70" s="5"/>
      <c r="AX70" s="5"/>
      <c r="AZ70" s="5"/>
    </row>
    <row r="71" spans="1:52" ht="15.75" customHeight="1">
      <c r="A71" s="21" t="s">
        <v>55</v>
      </c>
      <c r="B71" s="21" t="s">
        <v>56</v>
      </c>
      <c r="C71" s="21"/>
      <c r="D71" s="21" t="s">
        <v>265</v>
      </c>
      <c r="E71" s="21" t="s">
        <v>91</v>
      </c>
      <c r="F71" s="21"/>
      <c r="G71" s="21"/>
      <c r="H71" s="21" t="s">
        <v>38</v>
      </c>
      <c r="I71" s="21" t="s">
        <v>39</v>
      </c>
      <c r="J71" s="21" t="s">
        <v>40</v>
      </c>
      <c r="K71" s="21"/>
      <c r="L71" s="21"/>
      <c r="M71" s="21"/>
      <c r="N71" s="21"/>
      <c r="O71" s="21" t="s">
        <v>41</v>
      </c>
      <c r="P71" s="21" t="s">
        <v>43</v>
      </c>
      <c r="Q71" s="21" t="s">
        <v>44</v>
      </c>
      <c r="R71" s="21" t="s">
        <v>45</v>
      </c>
      <c r="S71" s="21">
        <v>1</v>
      </c>
      <c r="T71" s="21"/>
      <c r="U71" s="22">
        <v>24</v>
      </c>
      <c r="V71" s="22"/>
      <c r="W71" s="22"/>
      <c r="X71" s="21"/>
      <c r="Y71" s="21" t="s">
        <v>266</v>
      </c>
      <c r="Z71" s="21" t="s">
        <v>267</v>
      </c>
      <c r="AA71" s="23" t="s">
        <v>37</v>
      </c>
      <c r="AB71" s="23"/>
      <c r="AC71" s="23"/>
      <c r="AW71" s="5"/>
      <c r="AX71" s="5"/>
      <c r="AZ71" s="5"/>
    </row>
    <row r="72" spans="1:52" ht="15.75" customHeight="1">
      <c r="A72" s="21" t="s">
        <v>55</v>
      </c>
      <c r="B72" s="21" t="s">
        <v>56</v>
      </c>
      <c r="C72" s="21"/>
      <c r="D72" s="21" t="s">
        <v>268</v>
      </c>
      <c r="E72" s="21" t="s">
        <v>91</v>
      </c>
      <c r="F72" s="21"/>
      <c r="G72" s="21"/>
      <c r="H72" s="21" t="s">
        <v>38</v>
      </c>
      <c r="I72" s="21" t="s">
        <v>39</v>
      </c>
      <c r="J72" s="21" t="s">
        <v>40</v>
      </c>
      <c r="K72" s="21"/>
      <c r="L72" s="21"/>
      <c r="M72" s="21"/>
      <c r="N72" s="21"/>
      <c r="O72" s="21" t="s">
        <v>41</v>
      </c>
      <c r="P72" s="21" t="s">
        <v>43</v>
      </c>
      <c r="Q72" s="21" t="s">
        <v>44</v>
      </c>
      <c r="R72" s="21" t="s">
        <v>45</v>
      </c>
      <c r="S72" s="21">
        <v>1</v>
      </c>
      <c r="T72" s="21"/>
      <c r="U72" s="22">
        <v>13</v>
      </c>
      <c r="V72" s="22"/>
      <c r="W72" s="22"/>
      <c r="X72" s="21"/>
      <c r="Y72" s="21" t="s">
        <v>269</v>
      </c>
      <c r="Z72" s="21" t="s">
        <v>270</v>
      </c>
      <c r="AA72" s="23" t="s">
        <v>37</v>
      </c>
      <c r="AB72" s="23"/>
      <c r="AC72" s="23"/>
      <c r="AW72" s="5"/>
      <c r="AX72" s="5"/>
      <c r="AZ72" s="5"/>
    </row>
    <row r="73" spans="1:52" ht="15.75" customHeight="1">
      <c r="A73" s="21" t="s">
        <v>55</v>
      </c>
      <c r="B73" s="21" t="s">
        <v>56</v>
      </c>
      <c r="C73" s="21"/>
      <c r="D73" s="21" t="s">
        <v>271</v>
      </c>
      <c r="E73" s="21" t="s">
        <v>272</v>
      </c>
      <c r="F73" s="21"/>
      <c r="G73" s="21"/>
      <c r="H73" s="21" t="s">
        <v>38</v>
      </c>
      <c r="I73" s="21" t="s">
        <v>39</v>
      </c>
      <c r="J73" s="21" t="s">
        <v>40</v>
      </c>
      <c r="K73" s="21"/>
      <c r="L73" s="21"/>
      <c r="M73" s="21"/>
      <c r="N73" s="21"/>
      <c r="O73" s="21" t="s">
        <v>41</v>
      </c>
      <c r="P73" s="21" t="s">
        <v>46</v>
      </c>
      <c r="Q73" s="21"/>
      <c r="R73" s="21"/>
      <c r="S73" s="21">
        <v>1</v>
      </c>
      <c r="T73" s="21"/>
      <c r="U73" s="22">
        <v>37</v>
      </c>
      <c r="V73" s="22"/>
      <c r="W73" s="22"/>
      <c r="X73" s="21" t="s">
        <v>273</v>
      </c>
      <c r="Y73" s="21" t="s">
        <v>274</v>
      </c>
      <c r="Z73" s="21" t="s">
        <v>275</v>
      </c>
      <c r="AA73" s="23" t="s">
        <v>37</v>
      </c>
      <c r="AB73" s="23"/>
      <c r="AC73" s="23"/>
      <c r="AW73" s="5"/>
      <c r="AX73" s="5"/>
      <c r="AZ73" s="5"/>
    </row>
    <row r="74" spans="1:52" ht="15.75" customHeight="1">
      <c r="A74" s="21" t="s">
        <v>55</v>
      </c>
      <c r="B74" s="21" t="s">
        <v>56</v>
      </c>
      <c r="C74" s="21"/>
      <c r="D74" s="21" t="s">
        <v>276</v>
      </c>
      <c r="E74" s="21" t="s">
        <v>272</v>
      </c>
      <c r="F74" s="21"/>
      <c r="G74" s="21"/>
      <c r="H74" s="21" t="s">
        <v>38</v>
      </c>
      <c r="I74" s="21" t="s">
        <v>39</v>
      </c>
      <c r="J74" s="21" t="s">
        <v>40</v>
      </c>
      <c r="K74" s="21"/>
      <c r="L74" s="21"/>
      <c r="M74" s="21"/>
      <c r="N74" s="21"/>
      <c r="O74" s="21" t="s">
        <v>41</v>
      </c>
      <c r="P74" s="21" t="s">
        <v>43</v>
      </c>
      <c r="Q74" s="21"/>
      <c r="R74" s="21"/>
      <c r="S74" s="21">
        <v>1</v>
      </c>
      <c r="T74" s="21"/>
      <c r="U74" s="22">
        <v>37</v>
      </c>
      <c r="V74" s="22"/>
      <c r="W74" s="22"/>
      <c r="X74" s="21" t="s">
        <v>47</v>
      </c>
      <c r="Y74" s="21" t="s">
        <v>274</v>
      </c>
      <c r="Z74" s="21" t="s">
        <v>275</v>
      </c>
      <c r="AA74" s="23" t="s">
        <v>37</v>
      </c>
      <c r="AB74" s="23"/>
      <c r="AC74" s="23"/>
      <c r="AW74" s="5"/>
      <c r="AX74" s="5"/>
      <c r="AZ74" s="5"/>
    </row>
    <row r="75" spans="1:52" ht="15.75" customHeight="1">
      <c r="A75" s="21" t="s">
        <v>55</v>
      </c>
      <c r="B75" s="21" t="s">
        <v>56</v>
      </c>
      <c r="C75" s="21"/>
      <c r="D75" s="21" t="s">
        <v>277</v>
      </c>
      <c r="E75" s="21" t="s">
        <v>272</v>
      </c>
      <c r="F75" s="21"/>
      <c r="G75" s="21"/>
      <c r="H75" s="21" t="s">
        <v>38</v>
      </c>
      <c r="I75" s="21" t="s">
        <v>39</v>
      </c>
      <c r="J75" s="21" t="s">
        <v>40</v>
      </c>
      <c r="K75" s="21"/>
      <c r="L75" s="21"/>
      <c r="M75" s="21"/>
      <c r="N75" s="21"/>
      <c r="O75" s="21" t="s">
        <v>41</v>
      </c>
      <c r="P75" s="21" t="s">
        <v>46</v>
      </c>
      <c r="Q75" s="21"/>
      <c r="R75" s="21"/>
      <c r="S75" s="21">
        <v>1</v>
      </c>
      <c r="T75" s="21"/>
      <c r="U75" s="22">
        <v>29</v>
      </c>
      <c r="V75" s="22"/>
      <c r="W75" s="22"/>
      <c r="X75" s="21" t="s">
        <v>273</v>
      </c>
      <c r="Y75" s="21" t="s">
        <v>278</v>
      </c>
      <c r="Z75" s="21" t="s">
        <v>279</v>
      </c>
      <c r="AA75" s="23" t="s">
        <v>37</v>
      </c>
      <c r="AB75" s="23"/>
      <c r="AC75" s="23"/>
      <c r="AW75" s="5"/>
      <c r="AX75" s="5"/>
      <c r="AZ75" s="5"/>
    </row>
    <row r="76" spans="1:52" ht="15.75" customHeight="1">
      <c r="A76" s="21" t="s">
        <v>55</v>
      </c>
      <c r="B76" s="21" t="s">
        <v>56</v>
      </c>
      <c r="C76" s="21"/>
      <c r="D76" s="21" t="s">
        <v>280</v>
      </c>
      <c r="E76" s="21" t="s">
        <v>272</v>
      </c>
      <c r="F76" s="21"/>
      <c r="G76" s="21"/>
      <c r="H76" s="21" t="s">
        <v>38</v>
      </c>
      <c r="I76" s="21" t="s">
        <v>39</v>
      </c>
      <c r="J76" s="21" t="s">
        <v>40</v>
      </c>
      <c r="K76" s="21"/>
      <c r="L76" s="21"/>
      <c r="M76" s="21"/>
      <c r="N76" s="21"/>
      <c r="O76" s="21" t="s">
        <v>41</v>
      </c>
      <c r="P76" s="21" t="s">
        <v>42</v>
      </c>
      <c r="Q76" s="21"/>
      <c r="R76" s="21"/>
      <c r="S76" s="21">
        <v>1</v>
      </c>
      <c r="T76" s="21"/>
      <c r="U76" s="22">
        <v>29</v>
      </c>
      <c r="V76" s="22"/>
      <c r="W76" s="22"/>
      <c r="X76" s="21" t="s">
        <v>47</v>
      </c>
      <c r="Y76" s="21" t="s">
        <v>278</v>
      </c>
      <c r="Z76" s="21" t="s">
        <v>279</v>
      </c>
      <c r="AA76" s="23" t="s">
        <v>37</v>
      </c>
      <c r="AB76" s="23"/>
      <c r="AC76" s="23"/>
      <c r="AW76" s="5"/>
      <c r="AX76" s="5"/>
      <c r="AZ76" s="5"/>
    </row>
    <row r="77" spans="1:52" ht="15.75" customHeight="1">
      <c r="A77" s="21" t="s">
        <v>55</v>
      </c>
      <c r="B77" s="21" t="s">
        <v>56</v>
      </c>
      <c r="C77" s="21"/>
      <c r="D77" s="21" t="s">
        <v>281</v>
      </c>
      <c r="E77" s="21" t="s">
        <v>272</v>
      </c>
      <c r="F77" s="21"/>
      <c r="G77" s="21"/>
      <c r="H77" s="21" t="s">
        <v>38</v>
      </c>
      <c r="I77" s="21" t="s">
        <v>39</v>
      </c>
      <c r="J77" s="21" t="s">
        <v>40</v>
      </c>
      <c r="K77" s="21"/>
      <c r="L77" s="21"/>
      <c r="M77" s="21"/>
      <c r="N77" s="21"/>
      <c r="O77" s="21" t="s">
        <v>41</v>
      </c>
      <c r="P77" s="21" t="s">
        <v>43</v>
      </c>
      <c r="Q77" s="21" t="s">
        <v>282</v>
      </c>
      <c r="R77" s="21" t="s">
        <v>283</v>
      </c>
      <c r="S77" s="21">
        <v>1</v>
      </c>
      <c r="T77" s="21"/>
      <c r="U77" s="22">
        <v>20</v>
      </c>
      <c r="V77" s="22"/>
      <c r="W77" s="22"/>
      <c r="X77" s="21"/>
      <c r="Y77" s="21" t="s">
        <v>284</v>
      </c>
      <c r="Z77" s="21" t="s">
        <v>285</v>
      </c>
      <c r="AA77" s="23" t="s">
        <v>37</v>
      </c>
      <c r="AB77" s="23"/>
      <c r="AC77" s="23"/>
      <c r="AW77" s="5"/>
      <c r="AX77" s="5"/>
      <c r="AZ77" s="5"/>
    </row>
    <row r="78" spans="1:52" ht="15.75" customHeight="1">
      <c r="A78" s="21" t="s">
        <v>55</v>
      </c>
      <c r="B78" s="21" t="s">
        <v>56</v>
      </c>
      <c r="C78" s="21"/>
      <c r="D78" s="21" t="s">
        <v>286</v>
      </c>
      <c r="E78" s="21" t="s">
        <v>272</v>
      </c>
      <c r="F78" s="21"/>
      <c r="G78" s="21"/>
      <c r="H78" s="21" t="s">
        <v>38</v>
      </c>
      <c r="I78" s="21" t="s">
        <v>39</v>
      </c>
      <c r="J78" s="21" t="s">
        <v>40</v>
      </c>
      <c r="K78" s="21"/>
      <c r="L78" s="21"/>
      <c r="M78" s="21"/>
      <c r="N78" s="21"/>
      <c r="O78" s="21" t="s">
        <v>41</v>
      </c>
      <c r="P78" s="21" t="s">
        <v>43</v>
      </c>
      <c r="Q78" s="21" t="s">
        <v>282</v>
      </c>
      <c r="R78" s="21" t="s">
        <v>283</v>
      </c>
      <c r="S78" s="21">
        <v>1</v>
      </c>
      <c r="T78" s="21"/>
      <c r="U78" s="22">
        <v>9</v>
      </c>
      <c r="V78" s="22"/>
      <c r="W78" s="22"/>
      <c r="X78" s="21"/>
      <c r="Y78" s="21" t="s">
        <v>287</v>
      </c>
      <c r="Z78" s="21" t="s">
        <v>288</v>
      </c>
      <c r="AA78" s="23" t="s">
        <v>37</v>
      </c>
      <c r="AB78" s="23"/>
      <c r="AC78" s="23"/>
      <c r="AW78" s="5"/>
      <c r="AX78" s="5"/>
      <c r="AZ78" s="5"/>
    </row>
    <row r="79" spans="1:52" ht="15.75" customHeight="1">
      <c r="A79" s="21" t="s">
        <v>55</v>
      </c>
      <c r="B79" s="21" t="s">
        <v>56</v>
      </c>
      <c r="C79" s="21"/>
      <c r="D79" s="21" t="s">
        <v>289</v>
      </c>
      <c r="E79" s="21" t="s">
        <v>272</v>
      </c>
      <c r="F79" s="21"/>
      <c r="G79" s="21"/>
      <c r="H79" s="21" t="s">
        <v>38</v>
      </c>
      <c r="I79" s="21" t="s">
        <v>39</v>
      </c>
      <c r="J79" s="21" t="s">
        <v>40</v>
      </c>
      <c r="K79" s="21"/>
      <c r="L79" s="21"/>
      <c r="M79" s="21"/>
      <c r="N79" s="21"/>
      <c r="O79" s="21" t="s">
        <v>41</v>
      </c>
      <c r="P79" s="21" t="s">
        <v>43</v>
      </c>
      <c r="Q79" s="21" t="s">
        <v>282</v>
      </c>
      <c r="R79" s="21" t="s">
        <v>283</v>
      </c>
      <c r="S79" s="21">
        <v>1</v>
      </c>
      <c r="T79" s="21"/>
      <c r="U79" s="22">
        <v>10</v>
      </c>
      <c r="V79" s="22"/>
      <c r="W79" s="22"/>
      <c r="X79" s="21"/>
      <c r="Y79" s="21" t="s">
        <v>290</v>
      </c>
      <c r="Z79" s="21" t="s">
        <v>291</v>
      </c>
      <c r="AA79" s="23" t="s">
        <v>37</v>
      </c>
      <c r="AB79" s="23"/>
      <c r="AC79" s="23"/>
      <c r="AW79" s="5"/>
      <c r="AX79" s="5"/>
      <c r="AZ79" s="5"/>
    </row>
    <row r="80" spans="1:52" ht="15.75" customHeight="1">
      <c r="A80" s="21" t="s">
        <v>55</v>
      </c>
      <c r="B80" s="21" t="s">
        <v>56</v>
      </c>
      <c r="C80" s="21"/>
      <c r="D80" s="21" t="s">
        <v>292</v>
      </c>
      <c r="E80" s="21" t="s">
        <v>272</v>
      </c>
      <c r="F80" s="21"/>
      <c r="G80" s="21"/>
      <c r="H80" s="21" t="s">
        <v>38</v>
      </c>
      <c r="I80" s="21" t="s">
        <v>39</v>
      </c>
      <c r="J80" s="21" t="s">
        <v>40</v>
      </c>
      <c r="K80" s="21"/>
      <c r="L80" s="21"/>
      <c r="M80" s="21"/>
      <c r="N80" s="21"/>
      <c r="O80" s="21" t="s">
        <v>41</v>
      </c>
      <c r="P80" s="21" t="s">
        <v>43</v>
      </c>
      <c r="Q80" s="21" t="s">
        <v>282</v>
      </c>
      <c r="R80" s="21" t="s">
        <v>283</v>
      </c>
      <c r="S80" s="21">
        <v>1</v>
      </c>
      <c r="T80" s="21"/>
      <c r="U80" s="22">
        <v>15</v>
      </c>
      <c r="V80" s="22"/>
      <c r="W80" s="22"/>
      <c r="X80" s="21"/>
      <c r="Y80" s="21" t="s">
        <v>293</v>
      </c>
      <c r="Z80" s="21" t="s">
        <v>294</v>
      </c>
      <c r="AA80" s="23" t="s">
        <v>37</v>
      </c>
      <c r="AB80" s="23"/>
      <c r="AC80" s="23"/>
      <c r="AW80" s="5"/>
      <c r="AX80" s="5"/>
      <c r="AZ80" s="5"/>
    </row>
    <row r="81" spans="1:52" ht="15.75" customHeight="1">
      <c r="A81" s="21" t="s">
        <v>55</v>
      </c>
      <c r="B81" s="21" t="s">
        <v>56</v>
      </c>
      <c r="C81" s="21"/>
      <c r="D81" s="21" t="s">
        <v>295</v>
      </c>
      <c r="E81" s="21" t="s">
        <v>272</v>
      </c>
      <c r="F81" s="21"/>
      <c r="G81" s="21"/>
      <c r="H81" s="21" t="s">
        <v>38</v>
      </c>
      <c r="I81" s="21" t="s">
        <v>39</v>
      </c>
      <c r="J81" s="21" t="s">
        <v>40</v>
      </c>
      <c r="K81" s="21"/>
      <c r="L81" s="21"/>
      <c r="M81" s="21"/>
      <c r="N81" s="21"/>
      <c r="O81" s="21" t="s">
        <v>41</v>
      </c>
      <c r="P81" s="21" t="s">
        <v>43</v>
      </c>
      <c r="Q81" s="21" t="s">
        <v>282</v>
      </c>
      <c r="R81" s="21" t="s">
        <v>283</v>
      </c>
      <c r="S81" s="21">
        <v>1</v>
      </c>
      <c r="T81" s="21"/>
      <c r="U81" s="22">
        <v>22</v>
      </c>
      <c r="V81" s="22"/>
      <c r="W81" s="22"/>
      <c r="X81" s="21"/>
      <c r="Y81" s="21" t="s">
        <v>296</v>
      </c>
      <c r="Z81" s="21" t="s">
        <v>297</v>
      </c>
      <c r="AA81" s="23" t="s">
        <v>37</v>
      </c>
      <c r="AB81" s="23"/>
      <c r="AC81" s="23"/>
      <c r="AW81" s="5"/>
      <c r="AX81" s="5"/>
      <c r="AZ81" s="5"/>
    </row>
    <row r="82" spans="1:52" ht="15.75" customHeight="1">
      <c r="A82" s="21" t="s">
        <v>55</v>
      </c>
      <c r="B82" s="21" t="s">
        <v>56</v>
      </c>
      <c r="C82" s="21"/>
      <c r="D82" s="21" t="s">
        <v>298</v>
      </c>
      <c r="E82" s="21" t="s">
        <v>272</v>
      </c>
      <c r="F82" s="21"/>
      <c r="G82" s="21"/>
      <c r="H82" s="21" t="s">
        <v>38</v>
      </c>
      <c r="I82" s="21" t="s">
        <v>39</v>
      </c>
      <c r="J82" s="21" t="s">
        <v>40</v>
      </c>
      <c r="K82" s="21"/>
      <c r="L82" s="21"/>
      <c r="M82" s="21"/>
      <c r="N82" s="21"/>
      <c r="O82" s="21" t="s">
        <v>41</v>
      </c>
      <c r="P82" s="21" t="s">
        <v>43</v>
      </c>
      <c r="Q82" s="21" t="s">
        <v>282</v>
      </c>
      <c r="R82" s="21" t="s">
        <v>283</v>
      </c>
      <c r="S82" s="21">
        <v>1</v>
      </c>
      <c r="T82" s="21"/>
      <c r="U82" s="22">
        <v>32</v>
      </c>
      <c r="V82" s="22"/>
      <c r="W82" s="22"/>
      <c r="X82" s="21"/>
      <c r="Y82" s="21" t="s">
        <v>299</v>
      </c>
      <c r="Z82" s="21" t="s">
        <v>300</v>
      </c>
      <c r="AA82" s="23" t="s">
        <v>37</v>
      </c>
      <c r="AB82" s="23"/>
      <c r="AC82" s="23"/>
      <c r="AW82" s="5"/>
      <c r="AX82" s="5"/>
      <c r="AZ82" s="5"/>
    </row>
    <row r="83" spans="1:52" ht="15.75" customHeight="1">
      <c r="A83" s="21" t="s">
        <v>55</v>
      </c>
      <c r="B83" s="21" t="s">
        <v>56</v>
      </c>
      <c r="C83" s="21"/>
      <c r="D83" s="21" t="s">
        <v>301</v>
      </c>
      <c r="E83" s="21" t="s">
        <v>272</v>
      </c>
      <c r="F83" s="21"/>
      <c r="G83" s="21"/>
      <c r="H83" s="21" t="s">
        <v>38</v>
      </c>
      <c r="I83" s="21" t="s">
        <v>39</v>
      </c>
      <c r="J83" s="21" t="s">
        <v>40</v>
      </c>
      <c r="K83" s="21"/>
      <c r="L83" s="21"/>
      <c r="M83" s="21"/>
      <c r="N83" s="21"/>
      <c r="O83" s="21" t="s">
        <v>41</v>
      </c>
      <c r="P83" s="21" t="s">
        <v>43</v>
      </c>
      <c r="Q83" s="21" t="s">
        <v>282</v>
      </c>
      <c r="R83" s="21" t="s">
        <v>283</v>
      </c>
      <c r="S83" s="21">
        <v>1</v>
      </c>
      <c r="T83" s="21"/>
      <c r="U83" s="22">
        <v>26</v>
      </c>
      <c r="V83" s="22"/>
      <c r="W83" s="22"/>
      <c r="X83" s="21"/>
      <c r="Y83" s="21" t="s">
        <v>302</v>
      </c>
      <c r="Z83" s="21" t="s">
        <v>303</v>
      </c>
      <c r="AA83" s="23" t="s">
        <v>37</v>
      </c>
      <c r="AB83" s="23"/>
      <c r="AC83" s="23"/>
      <c r="AW83" s="5"/>
      <c r="AX83" s="5"/>
      <c r="AZ83" s="5"/>
    </row>
    <row r="84" spans="1:52" ht="15.75" customHeight="1">
      <c r="A84" s="21" t="s">
        <v>55</v>
      </c>
      <c r="B84" s="21" t="s">
        <v>56</v>
      </c>
      <c r="C84" s="21"/>
      <c r="D84" s="21" t="s">
        <v>304</v>
      </c>
      <c r="E84" s="21" t="s">
        <v>272</v>
      </c>
      <c r="F84" s="21"/>
      <c r="G84" s="21"/>
      <c r="H84" s="21" t="s">
        <v>38</v>
      </c>
      <c r="I84" s="21" t="s">
        <v>39</v>
      </c>
      <c r="J84" s="21" t="s">
        <v>40</v>
      </c>
      <c r="K84" s="21"/>
      <c r="L84" s="21"/>
      <c r="M84" s="21"/>
      <c r="N84" s="21"/>
      <c r="O84" s="21" t="s">
        <v>41</v>
      </c>
      <c r="P84" s="21" t="s">
        <v>43</v>
      </c>
      <c r="Q84" s="21" t="s">
        <v>282</v>
      </c>
      <c r="R84" s="21" t="s">
        <v>283</v>
      </c>
      <c r="S84" s="21">
        <v>1</v>
      </c>
      <c r="T84" s="21"/>
      <c r="U84" s="22">
        <v>15</v>
      </c>
      <c r="V84" s="22"/>
      <c r="W84" s="22"/>
      <c r="X84" s="21"/>
      <c r="Y84" s="21" t="s">
        <v>305</v>
      </c>
      <c r="Z84" s="21" t="s">
        <v>306</v>
      </c>
      <c r="AA84" s="23" t="s">
        <v>37</v>
      </c>
      <c r="AB84" s="23"/>
      <c r="AC84" s="23"/>
      <c r="AW84" s="5"/>
      <c r="AX84" s="5"/>
      <c r="AZ84" s="5"/>
    </row>
    <row r="85" spans="1:52" ht="15.75" customHeight="1">
      <c r="A85" s="21" t="s">
        <v>55</v>
      </c>
      <c r="B85" s="21" t="s">
        <v>56</v>
      </c>
      <c r="C85" s="21"/>
      <c r="D85" s="21" t="s">
        <v>307</v>
      </c>
      <c r="E85" s="21" t="s">
        <v>272</v>
      </c>
      <c r="F85" s="21"/>
      <c r="G85" s="21"/>
      <c r="H85" s="21" t="s">
        <v>38</v>
      </c>
      <c r="I85" s="21" t="s">
        <v>39</v>
      </c>
      <c r="J85" s="21" t="s">
        <v>40</v>
      </c>
      <c r="K85" s="21"/>
      <c r="L85" s="21"/>
      <c r="M85" s="21"/>
      <c r="N85" s="21"/>
      <c r="O85" s="21" t="s">
        <v>41</v>
      </c>
      <c r="P85" s="21" t="s">
        <v>43</v>
      </c>
      <c r="Q85" s="21" t="s">
        <v>282</v>
      </c>
      <c r="R85" s="21" t="s">
        <v>283</v>
      </c>
      <c r="S85" s="21">
        <v>1</v>
      </c>
      <c r="T85" s="21"/>
      <c r="U85" s="22">
        <v>19</v>
      </c>
      <c r="V85" s="22"/>
      <c r="W85" s="22"/>
      <c r="X85" s="21"/>
      <c r="Y85" s="21" t="s">
        <v>308</v>
      </c>
      <c r="Z85" s="21" t="s">
        <v>309</v>
      </c>
      <c r="AA85" s="23" t="s">
        <v>37</v>
      </c>
      <c r="AB85" s="23"/>
      <c r="AC85" s="23"/>
      <c r="AW85" s="5"/>
      <c r="AX85" s="5"/>
      <c r="AZ85" s="5"/>
    </row>
    <row r="86" spans="1:52" ht="15.75" customHeight="1">
      <c r="A86" s="21" t="s">
        <v>55</v>
      </c>
      <c r="B86" s="21" t="s">
        <v>56</v>
      </c>
      <c r="C86" s="21"/>
      <c r="D86" s="21" t="s">
        <v>310</v>
      </c>
      <c r="E86" s="21" t="s">
        <v>272</v>
      </c>
      <c r="F86" s="21"/>
      <c r="G86" s="21"/>
      <c r="H86" s="21" t="s">
        <v>38</v>
      </c>
      <c r="I86" s="21" t="s">
        <v>39</v>
      </c>
      <c r="J86" s="21" t="s">
        <v>40</v>
      </c>
      <c r="K86" s="21"/>
      <c r="L86" s="21"/>
      <c r="M86" s="21"/>
      <c r="N86" s="21"/>
      <c r="O86" s="21" t="s">
        <v>41</v>
      </c>
      <c r="P86" s="21" t="s">
        <v>43</v>
      </c>
      <c r="Q86" s="21" t="s">
        <v>282</v>
      </c>
      <c r="R86" s="21" t="s">
        <v>283</v>
      </c>
      <c r="S86" s="21">
        <v>1</v>
      </c>
      <c r="T86" s="21"/>
      <c r="U86" s="22">
        <v>60</v>
      </c>
      <c r="V86" s="22"/>
      <c r="W86" s="22"/>
      <c r="X86" s="21"/>
      <c r="Y86" s="21" t="s">
        <v>311</v>
      </c>
      <c r="Z86" s="21" t="s">
        <v>312</v>
      </c>
      <c r="AA86" s="23" t="s">
        <v>37</v>
      </c>
      <c r="AB86" s="23"/>
      <c r="AC86" s="23"/>
      <c r="AW86" s="5"/>
      <c r="AX86" s="5"/>
      <c r="AZ86" s="5"/>
    </row>
    <row r="87" spans="1:52" ht="15.75" customHeight="1">
      <c r="A87" s="21" t="s">
        <v>55</v>
      </c>
      <c r="B87" s="21" t="s">
        <v>56</v>
      </c>
      <c r="C87" s="21"/>
      <c r="D87" s="21" t="s">
        <v>313</v>
      </c>
      <c r="E87" s="21" t="s">
        <v>272</v>
      </c>
      <c r="F87" s="21"/>
      <c r="G87" s="21"/>
      <c r="H87" s="21" t="s">
        <v>38</v>
      </c>
      <c r="I87" s="21" t="s">
        <v>39</v>
      </c>
      <c r="J87" s="21" t="s">
        <v>40</v>
      </c>
      <c r="K87" s="21"/>
      <c r="L87" s="21"/>
      <c r="M87" s="21"/>
      <c r="N87" s="21"/>
      <c r="O87" s="21" t="s">
        <v>41</v>
      </c>
      <c r="P87" s="21" t="s">
        <v>43</v>
      </c>
      <c r="Q87" s="21" t="s">
        <v>48</v>
      </c>
      <c r="R87" s="21" t="s">
        <v>49</v>
      </c>
      <c r="S87" s="21">
        <v>1</v>
      </c>
      <c r="T87" s="21"/>
      <c r="U87" s="22">
        <v>35</v>
      </c>
      <c r="V87" s="22"/>
      <c r="W87" s="22"/>
      <c r="X87" s="21"/>
      <c r="Y87" s="21" t="s">
        <v>314</v>
      </c>
      <c r="Z87" s="21" t="s">
        <v>315</v>
      </c>
      <c r="AA87" s="23" t="s">
        <v>37</v>
      </c>
      <c r="AB87" s="23"/>
      <c r="AC87" s="23"/>
      <c r="AW87" s="5"/>
      <c r="AX87" s="5"/>
      <c r="AZ87" s="5"/>
    </row>
    <row r="88" spans="1:52" ht="15.75" customHeight="1">
      <c r="A88" s="21" t="s">
        <v>55</v>
      </c>
      <c r="B88" s="21" t="s">
        <v>56</v>
      </c>
      <c r="C88" s="21"/>
      <c r="D88" s="21" t="s">
        <v>316</v>
      </c>
      <c r="E88" s="21" t="s">
        <v>272</v>
      </c>
      <c r="F88" s="21"/>
      <c r="G88" s="21"/>
      <c r="H88" s="21" t="s">
        <v>38</v>
      </c>
      <c r="I88" s="21" t="s">
        <v>39</v>
      </c>
      <c r="J88" s="21" t="s">
        <v>40</v>
      </c>
      <c r="K88" s="21"/>
      <c r="L88" s="21"/>
      <c r="M88" s="21"/>
      <c r="N88" s="21"/>
      <c r="O88" s="21" t="s">
        <v>41</v>
      </c>
      <c r="P88" s="21" t="s">
        <v>43</v>
      </c>
      <c r="Q88" s="21" t="s">
        <v>48</v>
      </c>
      <c r="R88" s="21" t="s">
        <v>49</v>
      </c>
      <c r="S88" s="21">
        <v>1</v>
      </c>
      <c r="T88" s="21"/>
      <c r="U88" s="22">
        <v>13</v>
      </c>
      <c r="V88" s="22"/>
      <c r="W88" s="22"/>
      <c r="X88" s="21"/>
      <c r="Y88" s="21" t="s">
        <v>317</v>
      </c>
      <c r="Z88" s="21" t="s">
        <v>318</v>
      </c>
      <c r="AA88" s="23" t="s">
        <v>37</v>
      </c>
      <c r="AB88" s="23"/>
      <c r="AC88" s="23"/>
      <c r="AW88" s="5"/>
      <c r="AX88" s="5"/>
      <c r="AZ88" s="5"/>
    </row>
    <row r="89" spans="1:52" ht="15.75" customHeight="1">
      <c r="A89" s="21" t="s">
        <v>55</v>
      </c>
      <c r="B89" s="21" t="s">
        <v>56</v>
      </c>
      <c r="C89" s="21"/>
      <c r="D89" s="21" t="s">
        <v>319</v>
      </c>
      <c r="E89" s="21" t="s">
        <v>272</v>
      </c>
      <c r="F89" s="21"/>
      <c r="G89" s="21"/>
      <c r="H89" s="21" t="s">
        <v>38</v>
      </c>
      <c r="I89" s="21" t="s">
        <v>39</v>
      </c>
      <c r="J89" s="21" t="s">
        <v>40</v>
      </c>
      <c r="K89" s="21"/>
      <c r="L89" s="21"/>
      <c r="M89" s="21"/>
      <c r="N89" s="21"/>
      <c r="O89" s="21" t="s">
        <v>41</v>
      </c>
      <c r="P89" s="21" t="s">
        <v>43</v>
      </c>
      <c r="Q89" s="21" t="s">
        <v>48</v>
      </c>
      <c r="R89" s="21" t="s">
        <v>49</v>
      </c>
      <c r="S89" s="21">
        <v>1</v>
      </c>
      <c r="T89" s="21"/>
      <c r="U89" s="22">
        <v>20</v>
      </c>
      <c r="V89" s="22"/>
      <c r="W89" s="22"/>
      <c r="X89" s="21"/>
      <c r="Y89" s="21" t="s">
        <v>320</v>
      </c>
      <c r="Z89" s="21" t="s">
        <v>321</v>
      </c>
      <c r="AA89" s="23" t="s">
        <v>37</v>
      </c>
      <c r="AB89" s="23"/>
      <c r="AC89" s="23"/>
      <c r="AW89" s="5"/>
      <c r="AX89" s="5"/>
      <c r="AZ89" s="5"/>
    </row>
    <row r="90" spans="1:52" ht="15.75" customHeight="1">
      <c r="A90" s="21" t="s">
        <v>55</v>
      </c>
      <c r="B90" s="21" t="s">
        <v>56</v>
      </c>
      <c r="C90" s="21"/>
      <c r="D90" s="21" t="s">
        <v>322</v>
      </c>
      <c r="E90" s="21" t="s">
        <v>272</v>
      </c>
      <c r="F90" s="21"/>
      <c r="G90" s="21"/>
      <c r="H90" s="21" t="s">
        <v>38</v>
      </c>
      <c r="I90" s="21" t="s">
        <v>39</v>
      </c>
      <c r="J90" s="21" t="s">
        <v>40</v>
      </c>
      <c r="K90" s="21"/>
      <c r="L90" s="21"/>
      <c r="M90" s="21"/>
      <c r="N90" s="21"/>
      <c r="O90" s="21" t="s">
        <v>41</v>
      </c>
      <c r="P90" s="21" t="s">
        <v>43</v>
      </c>
      <c r="Q90" s="21" t="s">
        <v>48</v>
      </c>
      <c r="R90" s="21" t="s">
        <v>49</v>
      </c>
      <c r="S90" s="21">
        <v>1</v>
      </c>
      <c r="T90" s="21"/>
      <c r="U90" s="22">
        <v>22</v>
      </c>
      <c r="V90" s="22"/>
      <c r="W90" s="22"/>
      <c r="X90" s="21"/>
      <c r="Y90" s="21" t="s">
        <v>323</v>
      </c>
      <c r="Z90" s="21" t="s">
        <v>324</v>
      </c>
      <c r="AA90" s="23" t="s">
        <v>37</v>
      </c>
      <c r="AB90" s="23"/>
      <c r="AC90" s="23"/>
      <c r="AW90" s="5"/>
      <c r="AX90" s="5"/>
      <c r="AZ90" s="5"/>
    </row>
    <row r="91" spans="1:52" ht="15.75" customHeight="1">
      <c r="A91" s="21" t="s">
        <v>55</v>
      </c>
      <c r="B91" s="21" t="s">
        <v>56</v>
      </c>
      <c r="C91" s="21"/>
      <c r="D91" s="21" t="s">
        <v>325</v>
      </c>
      <c r="E91" s="21" t="s">
        <v>272</v>
      </c>
      <c r="F91" s="21"/>
      <c r="G91" s="21"/>
      <c r="H91" s="21" t="s">
        <v>38</v>
      </c>
      <c r="I91" s="21" t="s">
        <v>39</v>
      </c>
      <c r="J91" s="21" t="s">
        <v>40</v>
      </c>
      <c r="K91" s="21"/>
      <c r="L91" s="21"/>
      <c r="M91" s="21"/>
      <c r="N91" s="21"/>
      <c r="O91" s="21" t="s">
        <v>41</v>
      </c>
      <c r="P91" s="21" t="s">
        <v>43</v>
      </c>
      <c r="Q91" s="21" t="s">
        <v>48</v>
      </c>
      <c r="R91" s="21" t="s">
        <v>49</v>
      </c>
      <c r="S91" s="21">
        <v>1</v>
      </c>
      <c r="T91" s="21"/>
      <c r="U91" s="22">
        <v>26</v>
      </c>
      <c r="V91" s="22"/>
      <c r="W91" s="22"/>
      <c r="X91" s="21"/>
      <c r="Y91" s="21" t="s">
        <v>326</v>
      </c>
      <c r="Z91" s="21" t="s">
        <v>327</v>
      </c>
      <c r="AA91" s="23" t="s">
        <v>37</v>
      </c>
      <c r="AB91" s="23"/>
      <c r="AC91" s="23"/>
      <c r="AW91" s="5"/>
      <c r="AX91" s="5"/>
      <c r="AZ91" s="5"/>
    </row>
    <row r="92" spans="1:52" ht="15.75" customHeight="1">
      <c r="A92" s="21" t="s">
        <v>55</v>
      </c>
      <c r="B92" s="21" t="s">
        <v>56</v>
      </c>
      <c r="C92" s="21"/>
      <c r="D92" s="21" t="s">
        <v>328</v>
      </c>
      <c r="E92" s="21" t="s">
        <v>272</v>
      </c>
      <c r="F92" s="21"/>
      <c r="G92" s="21"/>
      <c r="H92" s="21" t="s">
        <v>38</v>
      </c>
      <c r="I92" s="21" t="s">
        <v>39</v>
      </c>
      <c r="J92" s="21" t="s">
        <v>40</v>
      </c>
      <c r="K92" s="21"/>
      <c r="L92" s="21"/>
      <c r="M92" s="21"/>
      <c r="N92" s="21"/>
      <c r="O92" s="21" t="s">
        <v>41</v>
      </c>
      <c r="P92" s="21" t="s">
        <v>43</v>
      </c>
      <c r="Q92" s="21" t="s">
        <v>48</v>
      </c>
      <c r="R92" s="21" t="s">
        <v>49</v>
      </c>
      <c r="S92" s="21">
        <v>1</v>
      </c>
      <c r="T92" s="21"/>
      <c r="U92" s="22">
        <v>42</v>
      </c>
      <c r="V92" s="22"/>
      <c r="W92" s="22"/>
      <c r="X92" s="21"/>
      <c r="Y92" s="21" t="s">
        <v>329</v>
      </c>
      <c r="Z92" s="21" t="s">
        <v>330</v>
      </c>
      <c r="AA92" s="23" t="s">
        <v>37</v>
      </c>
      <c r="AB92" s="23"/>
      <c r="AC92" s="23"/>
      <c r="AW92" s="5"/>
      <c r="AX92" s="5"/>
      <c r="AZ92" s="5"/>
    </row>
    <row r="93" spans="1:52" ht="15.75" customHeight="1">
      <c r="A93" s="21" t="s">
        <v>55</v>
      </c>
      <c r="B93" s="21" t="s">
        <v>56</v>
      </c>
      <c r="C93" s="21"/>
      <c r="D93" s="21" t="s">
        <v>331</v>
      </c>
      <c r="E93" s="21" t="s">
        <v>272</v>
      </c>
      <c r="F93" s="21"/>
      <c r="G93" s="21"/>
      <c r="H93" s="21" t="s">
        <v>38</v>
      </c>
      <c r="I93" s="21" t="s">
        <v>39</v>
      </c>
      <c r="J93" s="21" t="s">
        <v>40</v>
      </c>
      <c r="K93" s="21"/>
      <c r="L93" s="21"/>
      <c r="M93" s="21"/>
      <c r="N93" s="21"/>
      <c r="O93" s="21" t="s">
        <v>41</v>
      </c>
      <c r="P93" s="21" t="s">
        <v>43</v>
      </c>
      <c r="Q93" s="21" t="s">
        <v>48</v>
      </c>
      <c r="R93" s="21" t="s">
        <v>49</v>
      </c>
      <c r="S93" s="21">
        <v>1</v>
      </c>
      <c r="T93" s="21"/>
      <c r="U93" s="22">
        <v>33</v>
      </c>
      <c r="V93" s="22"/>
      <c r="W93" s="22"/>
      <c r="X93" s="21"/>
      <c r="Y93" s="21" t="s">
        <v>332</v>
      </c>
      <c r="Z93" s="21" t="s">
        <v>333</v>
      </c>
      <c r="AA93" s="23" t="s">
        <v>37</v>
      </c>
      <c r="AB93" s="23"/>
      <c r="AC93" s="23"/>
      <c r="AW93" s="5"/>
      <c r="AX93" s="5"/>
      <c r="AZ93" s="5"/>
    </row>
    <row r="94" spans="1:52" ht="15.75" customHeight="1">
      <c r="A94" s="21" t="s">
        <v>55</v>
      </c>
      <c r="B94" s="21" t="s">
        <v>56</v>
      </c>
      <c r="C94" s="21"/>
      <c r="D94" s="21" t="s">
        <v>334</v>
      </c>
      <c r="E94" s="21" t="s">
        <v>272</v>
      </c>
      <c r="F94" s="21"/>
      <c r="G94" s="21"/>
      <c r="H94" s="21" t="s">
        <v>38</v>
      </c>
      <c r="I94" s="21" t="s">
        <v>39</v>
      </c>
      <c r="J94" s="21" t="s">
        <v>40</v>
      </c>
      <c r="K94" s="21"/>
      <c r="L94" s="21"/>
      <c r="M94" s="21"/>
      <c r="N94" s="21"/>
      <c r="O94" s="21" t="s">
        <v>41</v>
      </c>
      <c r="P94" s="21" t="s">
        <v>43</v>
      </c>
      <c r="Q94" s="21" t="s">
        <v>48</v>
      </c>
      <c r="R94" s="21" t="s">
        <v>49</v>
      </c>
      <c r="S94" s="21">
        <v>1</v>
      </c>
      <c r="T94" s="21"/>
      <c r="U94" s="22">
        <v>24</v>
      </c>
      <c r="V94" s="22"/>
      <c r="W94" s="22"/>
      <c r="X94" s="21"/>
      <c r="Y94" s="21" t="s">
        <v>335</v>
      </c>
      <c r="Z94" s="21" t="s">
        <v>336</v>
      </c>
      <c r="AA94" s="23" t="s">
        <v>37</v>
      </c>
      <c r="AB94" s="23"/>
      <c r="AC94" s="23"/>
      <c r="AW94" s="5"/>
      <c r="AX94" s="5"/>
      <c r="AZ94" s="5"/>
    </row>
    <row r="95" spans="1:52" ht="15.75" customHeight="1">
      <c r="A95" s="21" t="s">
        <v>55</v>
      </c>
      <c r="B95" s="21" t="s">
        <v>56</v>
      </c>
      <c r="C95" s="21"/>
      <c r="D95" s="21" t="s">
        <v>337</v>
      </c>
      <c r="E95" s="21" t="s">
        <v>272</v>
      </c>
      <c r="F95" s="21"/>
      <c r="G95" s="21"/>
      <c r="H95" s="21" t="s">
        <v>38</v>
      </c>
      <c r="I95" s="21" t="s">
        <v>39</v>
      </c>
      <c r="J95" s="21" t="s">
        <v>40</v>
      </c>
      <c r="K95" s="21"/>
      <c r="L95" s="21"/>
      <c r="M95" s="21"/>
      <c r="N95" s="21"/>
      <c r="O95" s="21" t="s">
        <v>41</v>
      </c>
      <c r="P95" s="21" t="s">
        <v>43</v>
      </c>
      <c r="Q95" s="21" t="s">
        <v>48</v>
      </c>
      <c r="R95" s="21" t="s">
        <v>49</v>
      </c>
      <c r="S95" s="21">
        <v>1</v>
      </c>
      <c r="T95" s="21"/>
      <c r="U95" s="22">
        <v>115</v>
      </c>
      <c r="V95" s="22"/>
      <c r="W95" s="22"/>
      <c r="X95" s="21"/>
      <c r="Y95" s="21" t="s">
        <v>338</v>
      </c>
      <c r="Z95" s="21" t="s">
        <v>339</v>
      </c>
      <c r="AA95" s="23" t="s">
        <v>37</v>
      </c>
      <c r="AB95" s="23"/>
      <c r="AC95" s="23"/>
      <c r="AW95" s="5"/>
      <c r="AX95" s="5"/>
      <c r="AZ95" s="5"/>
    </row>
    <row r="96" spans="1:52" ht="15.75" customHeight="1">
      <c r="A96" s="21" t="s">
        <v>55</v>
      </c>
      <c r="B96" s="21" t="s">
        <v>56</v>
      </c>
      <c r="C96" s="21"/>
      <c r="D96" s="21" t="s">
        <v>340</v>
      </c>
      <c r="E96" s="21" t="s">
        <v>272</v>
      </c>
      <c r="F96" s="21"/>
      <c r="G96" s="21"/>
      <c r="H96" s="21" t="s">
        <v>38</v>
      </c>
      <c r="I96" s="21" t="s">
        <v>39</v>
      </c>
      <c r="J96" s="21" t="s">
        <v>40</v>
      </c>
      <c r="K96" s="21"/>
      <c r="L96" s="21"/>
      <c r="M96" s="21"/>
      <c r="N96" s="21"/>
      <c r="O96" s="21" t="s">
        <v>41</v>
      </c>
      <c r="P96" s="21" t="s">
        <v>43</v>
      </c>
      <c r="Q96" s="21" t="s">
        <v>48</v>
      </c>
      <c r="R96" s="21" t="s">
        <v>49</v>
      </c>
      <c r="S96" s="21">
        <v>1</v>
      </c>
      <c r="T96" s="21"/>
      <c r="U96" s="22">
        <v>32</v>
      </c>
      <c r="V96" s="22"/>
      <c r="W96" s="22"/>
      <c r="X96" s="21"/>
      <c r="Y96" s="21" t="s">
        <v>341</v>
      </c>
      <c r="Z96" s="21" t="s">
        <v>342</v>
      </c>
      <c r="AA96" s="23" t="s">
        <v>37</v>
      </c>
      <c r="AB96" s="23"/>
      <c r="AC96" s="23"/>
      <c r="AW96" s="5"/>
      <c r="AX96" s="5"/>
      <c r="AZ96" s="5"/>
    </row>
    <row r="97" spans="1:52" ht="15.75" customHeight="1">
      <c r="A97" s="21" t="s">
        <v>55</v>
      </c>
      <c r="B97" s="21" t="s">
        <v>56</v>
      </c>
      <c r="C97" s="21"/>
      <c r="D97" s="21" t="s">
        <v>343</v>
      </c>
      <c r="E97" s="21" t="s">
        <v>272</v>
      </c>
      <c r="F97" s="21"/>
      <c r="G97" s="21"/>
      <c r="H97" s="21" t="s">
        <v>38</v>
      </c>
      <c r="I97" s="21" t="s">
        <v>39</v>
      </c>
      <c r="J97" s="21" t="s">
        <v>40</v>
      </c>
      <c r="K97" s="21"/>
      <c r="L97" s="21"/>
      <c r="M97" s="21"/>
      <c r="N97" s="21"/>
      <c r="O97" s="21" t="s">
        <v>41</v>
      </c>
      <c r="P97" s="21" t="s">
        <v>43</v>
      </c>
      <c r="Q97" s="21" t="s">
        <v>48</v>
      </c>
      <c r="R97" s="21" t="s">
        <v>49</v>
      </c>
      <c r="S97" s="21">
        <v>1</v>
      </c>
      <c r="T97" s="21"/>
      <c r="U97" s="22">
        <v>150</v>
      </c>
      <c r="V97" s="22"/>
      <c r="W97" s="22"/>
      <c r="X97" s="21"/>
      <c r="Y97" s="21" t="s">
        <v>344</v>
      </c>
      <c r="Z97" s="21" t="s">
        <v>345</v>
      </c>
      <c r="AA97" s="23" t="s">
        <v>37</v>
      </c>
      <c r="AB97" s="23"/>
      <c r="AC97" s="23"/>
      <c r="AW97" s="5"/>
      <c r="AX97" s="5"/>
      <c r="AZ97" s="5"/>
    </row>
    <row r="98" spans="1:52" ht="15.75" customHeight="1">
      <c r="A98" s="21" t="s">
        <v>55</v>
      </c>
      <c r="B98" s="21" t="s">
        <v>56</v>
      </c>
      <c r="C98" s="21"/>
      <c r="D98" s="21" t="s">
        <v>346</v>
      </c>
      <c r="E98" s="21" t="s">
        <v>272</v>
      </c>
      <c r="F98" s="21"/>
      <c r="G98" s="21"/>
      <c r="H98" s="21" t="s">
        <v>38</v>
      </c>
      <c r="I98" s="21" t="s">
        <v>39</v>
      </c>
      <c r="J98" s="21" t="s">
        <v>40</v>
      </c>
      <c r="K98" s="21"/>
      <c r="L98" s="21"/>
      <c r="M98" s="21"/>
      <c r="N98" s="21"/>
      <c r="O98" s="21" t="s">
        <v>41</v>
      </c>
      <c r="P98" s="21" t="s">
        <v>43</v>
      </c>
      <c r="Q98" s="21" t="s">
        <v>48</v>
      </c>
      <c r="R98" s="21" t="s">
        <v>49</v>
      </c>
      <c r="S98" s="21">
        <v>1</v>
      </c>
      <c r="T98" s="21"/>
      <c r="U98" s="22">
        <v>59</v>
      </c>
      <c r="V98" s="22"/>
      <c r="W98" s="22"/>
      <c r="X98" s="21"/>
      <c r="Y98" s="21" t="s">
        <v>347</v>
      </c>
      <c r="Z98" s="21" t="s">
        <v>348</v>
      </c>
      <c r="AA98" s="23" t="s">
        <v>37</v>
      </c>
      <c r="AB98" s="23"/>
      <c r="AC98" s="23"/>
      <c r="AW98" s="5"/>
      <c r="AX98" s="5"/>
      <c r="AZ98" s="5"/>
    </row>
    <row r="99" spans="1:52" ht="15.75" customHeight="1">
      <c r="A99" s="21" t="s">
        <v>55</v>
      </c>
      <c r="B99" s="21" t="s">
        <v>56</v>
      </c>
      <c r="C99" s="21"/>
      <c r="D99" s="21" t="s">
        <v>349</v>
      </c>
      <c r="E99" s="21" t="s">
        <v>272</v>
      </c>
      <c r="F99" s="21"/>
      <c r="G99" s="21"/>
      <c r="H99" s="21" t="s">
        <v>38</v>
      </c>
      <c r="I99" s="21" t="s">
        <v>39</v>
      </c>
      <c r="J99" s="21" t="s">
        <v>40</v>
      </c>
      <c r="K99" s="21"/>
      <c r="L99" s="21"/>
      <c r="M99" s="21"/>
      <c r="N99" s="21"/>
      <c r="O99" s="21" t="s">
        <v>41</v>
      </c>
      <c r="P99" s="21" t="s">
        <v>43</v>
      </c>
      <c r="Q99" s="21" t="s">
        <v>48</v>
      </c>
      <c r="R99" s="21" t="s">
        <v>49</v>
      </c>
      <c r="S99" s="21">
        <v>1</v>
      </c>
      <c r="T99" s="21"/>
      <c r="U99" s="22">
        <v>50</v>
      </c>
      <c r="V99" s="22"/>
      <c r="W99" s="22"/>
      <c r="X99" s="21"/>
      <c r="Y99" s="21" t="s">
        <v>350</v>
      </c>
      <c r="Z99" s="21" t="s">
        <v>351</v>
      </c>
      <c r="AA99" s="23" t="s">
        <v>37</v>
      </c>
      <c r="AB99" s="23"/>
      <c r="AC99" s="23"/>
      <c r="AW99" s="5"/>
      <c r="AX99" s="5"/>
      <c r="AZ99" s="5"/>
    </row>
    <row r="100" spans="1:52" ht="15.75" customHeight="1">
      <c r="A100" s="21" t="s">
        <v>55</v>
      </c>
      <c r="B100" s="21" t="s">
        <v>56</v>
      </c>
      <c r="C100" s="21"/>
      <c r="D100" s="21" t="s">
        <v>352</v>
      </c>
      <c r="E100" s="21" t="s">
        <v>272</v>
      </c>
      <c r="F100" s="21"/>
      <c r="G100" s="21"/>
      <c r="H100" s="21" t="s">
        <v>38</v>
      </c>
      <c r="I100" s="21" t="s">
        <v>39</v>
      </c>
      <c r="J100" s="21" t="s">
        <v>40</v>
      </c>
      <c r="K100" s="21"/>
      <c r="L100" s="21"/>
      <c r="M100" s="21"/>
      <c r="N100" s="21"/>
      <c r="O100" s="21" t="s">
        <v>41</v>
      </c>
      <c r="P100" s="21" t="s">
        <v>43</v>
      </c>
      <c r="Q100" s="21" t="s">
        <v>48</v>
      </c>
      <c r="R100" s="21" t="s">
        <v>49</v>
      </c>
      <c r="S100" s="21">
        <v>1</v>
      </c>
      <c r="T100" s="21"/>
      <c r="U100" s="22">
        <v>55</v>
      </c>
      <c r="V100" s="22"/>
      <c r="W100" s="22"/>
      <c r="X100" s="21"/>
      <c r="Y100" s="21" t="s">
        <v>353</v>
      </c>
      <c r="Z100" s="21" t="s">
        <v>354</v>
      </c>
      <c r="AA100" s="23" t="s">
        <v>37</v>
      </c>
      <c r="AB100" s="23"/>
      <c r="AC100" s="23"/>
      <c r="AW100" s="5"/>
      <c r="AX100" s="5"/>
      <c r="AZ100" s="5"/>
    </row>
    <row r="101" spans="1:52" ht="15" customHeight="1">
      <c r="B101" s="16"/>
      <c r="C101" s="16"/>
      <c r="F101" s="25"/>
      <c r="G101" s="26"/>
      <c r="J101" s="27"/>
      <c r="L101" s="25"/>
    </row>
    <row r="102" spans="1:52" ht="15" customHeight="1">
      <c r="A102" s="41" t="s">
        <v>50</v>
      </c>
      <c r="B102" s="41"/>
      <c r="C102" s="28"/>
      <c r="D102" s="29">
        <v>100</v>
      </c>
      <c r="E102" s="30"/>
      <c r="F102" s="5"/>
      <c r="H102" s="15"/>
      <c r="I102" s="5"/>
      <c r="L102" s="5"/>
      <c r="M102" s="30"/>
    </row>
    <row r="103" spans="1:52" ht="15" customHeight="1">
      <c r="A103" s="41" t="s">
        <v>51</v>
      </c>
      <c r="B103" s="41"/>
      <c r="C103" s="28"/>
      <c r="D103" s="22">
        <v>4058</v>
      </c>
      <c r="E103" s="30"/>
      <c r="F103" s="5"/>
      <c r="H103" s="15"/>
      <c r="I103" s="5"/>
      <c r="L103" s="5"/>
      <c r="M103" s="30"/>
    </row>
    <row r="104" spans="1:52" ht="15" customHeight="1">
      <c r="A104" s="41" t="s">
        <v>52</v>
      </c>
      <c r="B104" s="41"/>
      <c r="C104" s="28"/>
      <c r="D104" s="22">
        <f>(D103/100)*35</f>
        <v>1420.3</v>
      </c>
      <c r="E104" s="30"/>
      <c r="F104" s="5"/>
      <c r="H104" s="15"/>
      <c r="I104" s="5"/>
      <c r="L104" s="5"/>
      <c r="M104" s="30"/>
    </row>
    <row r="105" spans="1:52" ht="15" customHeight="1">
      <c r="B105" s="31"/>
      <c r="C105" s="31"/>
      <c r="F105" s="31"/>
      <c r="I105" s="31"/>
      <c r="L105" s="31"/>
    </row>
    <row r="106" spans="1:52" ht="15" customHeight="1">
      <c r="I106" s="31"/>
    </row>
    <row r="107" spans="1:52" ht="15" customHeight="1"/>
    <row r="108" spans="1:52" ht="15" customHeight="1"/>
    <row r="109" spans="1:52" ht="15" customHeight="1"/>
    <row r="110" spans="1:52" ht="15" customHeight="1"/>
    <row r="111" spans="1:52" ht="15" customHeight="1"/>
    <row r="112" spans="1:5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</sheetData>
  <autoFilter ref="A1:AC100"/>
  <mergeCells count="3">
    <mergeCell ref="A102:B102"/>
    <mergeCell ref="A103:B103"/>
    <mergeCell ref="A104:B104"/>
  </mergeCells>
  <pageMargins left="0.7" right="0.7" top="0.75" bottom="0.75" header="0.3" footer="0.3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topLeftCell="A43" zoomScaleNormal="100" workbookViewId="0">
      <selection activeCell="B48" sqref="B48"/>
    </sheetView>
  </sheetViews>
  <sheetFormatPr defaultRowHeight="12.75"/>
  <cols>
    <col min="1" max="1" width="19.85546875" customWidth="1"/>
    <col min="2" max="2" width="143.7109375" bestFit="1" customWidth="1"/>
    <col min="3" max="3" width="16.140625" bestFit="1" customWidth="1"/>
    <col min="4" max="4" width="18.85546875" style="51" customWidth="1"/>
    <col min="5" max="5" width="18.28515625" bestFit="1" customWidth="1"/>
    <col min="6" max="6" width="16.42578125" customWidth="1"/>
    <col min="7" max="7" width="22.5703125" customWidth="1"/>
  </cols>
  <sheetData>
    <row r="1" spans="1:7" ht="12.75" customHeight="1">
      <c r="A1" s="34"/>
      <c r="B1" s="34"/>
      <c r="C1" s="34"/>
      <c r="D1" s="36"/>
      <c r="E1" s="34"/>
      <c r="F1" s="34"/>
      <c r="G1" s="34"/>
    </row>
    <row r="2" spans="1:7" ht="20.25">
      <c r="A2" s="34" t="s">
        <v>416</v>
      </c>
      <c r="B2" s="34"/>
      <c r="C2" s="34"/>
      <c r="D2" s="36"/>
      <c r="E2" s="34"/>
      <c r="F2" s="34"/>
      <c r="G2" s="34"/>
    </row>
    <row r="3" spans="1:7" ht="12.75" customHeight="1">
      <c r="A3" s="35"/>
      <c r="B3" s="35"/>
      <c r="C3" s="35"/>
      <c r="D3" s="47"/>
      <c r="E3" s="35"/>
      <c r="F3" s="35"/>
      <c r="G3" s="35"/>
    </row>
    <row r="4" spans="1:7" ht="69.75" customHeight="1">
      <c r="A4" s="45" t="s">
        <v>371</v>
      </c>
      <c r="B4" s="46" t="s">
        <v>372</v>
      </c>
      <c r="C4" s="52" t="s">
        <v>373</v>
      </c>
      <c r="D4" s="48" t="s">
        <v>374</v>
      </c>
      <c r="E4" s="45" t="s">
        <v>380</v>
      </c>
      <c r="F4" s="45" t="s">
        <v>379</v>
      </c>
      <c r="G4" s="45" t="s">
        <v>369</v>
      </c>
    </row>
    <row r="5" spans="1:7" ht="24.95" customHeight="1">
      <c r="A5" s="42" t="s">
        <v>378</v>
      </c>
      <c r="B5" s="43" t="s">
        <v>381</v>
      </c>
      <c r="C5" s="53">
        <v>190993</v>
      </c>
      <c r="D5" s="49" t="s">
        <v>382</v>
      </c>
      <c r="E5" s="54">
        <v>128</v>
      </c>
      <c r="F5" s="44">
        <f>E5*4%</f>
        <v>5.12</v>
      </c>
      <c r="G5" s="44">
        <f>E5+F5</f>
        <v>133.12</v>
      </c>
    </row>
    <row r="6" spans="1:7" ht="24.95" customHeight="1">
      <c r="A6" s="42" t="s">
        <v>378</v>
      </c>
      <c r="B6" s="43" t="s">
        <v>383</v>
      </c>
      <c r="C6" s="53">
        <v>21932263</v>
      </c>
      <c r="D6" s="49" t="s">
        <v>382</v>
      </c>
      <c r="E6" s="54">
        <v>260</v>
      </c>
      <c r="F6" s="44">
        <f t="shared" ref="F6:F37" si="0">E6*4%</f>
        <v>10.4</v>
      </c>
      <c r="G6" s="44">
        <f t="shared" ref="G6:G37" si="1">E6+F6</f>
        <v>270.39999999999998</v>
      </c>
    </row>
    <row r="7" spans="1:7" ht="24.95" customHeight="1">
      <c r="A7" s="42" t="s">
        <v>378</v>
      </c>
      <c r="B7" s="43" t="s">
        <v>384</v>
      </c>
      <c r="C7" s="53">
        <v>3405222</v>
      </c>
      <c r="D7" s="49" t="s">
        <v>382</v>
      </c>
      <c r="E7" s="54">
        <v>282</v>
      </c>
      <c r="F7" s="44">
        <f t="shared" si="0"/>
        <v>11.28</v>
      </c>
      <c r="G7" s="44">
        <f t="shared" si="1"/>
        <v>293.27999999999997</v>
      </c>
    </row>
    <row r="8" spans="1:7" ht="24.95" customHeight="1">
      <c r="A8" s="42" t="s">
        <v>378</v>
      </c>
      <c r="B8" s="43" t="s">
        <v>385</v>
      </c>
      <c r="C8" s="53">
        <v>9365907</v>
      </c>
      <c r="D8" s="49" t="s">
        <v>382</v>
      </c>
      <c r="E8" s="54">
        <v>649</v>
      </c>
      <c r="F8" s="44">
        <f t="shared" si="0"/>
        <v>25.96</v>
      </c>
      <c r="G8" s="44">
        <f t="shared" si="1"/>
        <v>674.96</v>
      </c>
    </row>
    <row r="9" spans="1:7" ht="24.95" customHeight="1">
      <c r="A9" s="42" t="s">
        <v>378</v>
      </c>
      <c r="B9" s="43" t="s">
        <v>386</v>
      </c>
      <c r="C9" s="53">
        <v>1654004</v>
      </c>
      <c r="D9" s="49" t="s">
        <v>382</v>
      </c>
      <c r="E9" s="54">
        <v>410</v>
      </c>
      <c r="F9" s="44">
        <f t="shared" si="0"/>
        <v>16.399999999999999</v>
      </c>
      <c r="G9" s="44">
        <f t="shared" si="1"/>
        <v>426.4</v>
      </c>
    </row>
    <row r="10" spans="1:7" ht="24.95" customHeight="1">
      <c r="A10" s="42" t="s">
        <v>378</v>
      </c>
      <c r="B10" s="43" t="s">
        <v>387</v>
      </c>
      <c r="C10" s="53" t="s">
        <v>417</v>
      </c>
      <c r="D10" s="49" t="s">
        <v>382</v>
      </c>
      <c r="E10" s="54">
        <v>354</v>
      </c>
      <c r="F10" s="44">
        <f t="shared" si="0"/>
        <v>14.16</v>
      </c>
      <c r="G10" s="44">
        <f t="shared" si="1"/>
        <v>368.16</v>
      </c>
    </row>
    <row r="11" spans="1:7" ht="24.95" customHeight="1">
      <c r="A11" s="42" t="s">
        <v>378</v>
      </c>
      <c r="B11" s="43" t="s">
        <v>388</v>
      </c>
      <c r="C11" s="53">
        <v>1676164</v>
      </c>
      <c r="D11" s="49" t="s">
        <v>382</v>
      </c>
      <c r="E11" s="54">
        <v>266</v>
      </c>
      <c r="F11" s="44">
        <f t="shared" si="0"/>
        <v>10.64</v>
      </c>
      <c r="G11" s="44">
        <f t="shared" si="1"/>
        <v>276.64</v>
      </c>
    </row>
    <row r="12" spans="1:7" ht="24.95" customHeight="1">
      <c r="A12" s="42" t="s">
        <v>378</v>
      </c>
      <c r="B12" s="43" t="s">
        <v>389</v>
      </c>
      <c r="C12" s="53">
        <v>1676318</v>
      </c>
      <c r="D12" s="49" t="s">
        <v>382</v>
      </c>
      <c r="E12" s="54">
        <v>456</v>
      </c>
      <c r="F12" s="44">
        <f t="shared" si="0"/>
        <v>18.240000000000002</v>
      </c>
      <c r="G12" s="44">
        <f t="shared" si="1"/>
        <v>474.24</v>
      </c>
    </row>
    <row r="13" spans="1:7" ht="24.95" customHeight="1">
      <c r="A13" s="42" t="s">
        <v>378</v>
      </c>
      <c r="B13" s="43" t="s">
        <v>390</v>
      </c>
      <c r="C13" s="53">
        <v>14300532</v>
      </c>
      <c r="D13" s="49" t="s">
        <v>382</v>
      </c>
      <c r="E13" s="54">
        <v>308</v>
      </c>
      <c r="F13" s="44">
        <f t="shared" si="0"/>
        <v>12.32</v>
      </c>
      <c r="G13" s="44">
        <f t="shared" si="1"/>
        <v>320.32</v>
      </c>
    </row>
    <row r="14" spans="1:7" ht="24.95" customHeight="1">
      <c r="A14" s="42" t="s">
        <v>378</v>
      </c>
      <c r="B14" s="43" t="s">
        <v>391</v>
      </c>
      <c r="C14" s="53">
        <v>243949</v>
      </c>
      <c r="D14" s="49" t="s">
        <v>382</v>
      </c>
      <c r="E14" s="54">
        <v>769</v>
      </c>
      <c r="F14" s="44">
        <f t="shared" si="0"/>
        <v>30.76</v>
      </c>
      <c r="G14" s="44">
        <f t="shared" si="1"/>
        <v>799.76</v>
      </c>
    </row>
    <row r="15" spans="1:7" ht="24.95" customHeight="1">
      <c r="A15" s="42" t="s">
        <v>378</v>
      </c>
      <c r="B15" s="43" t="s">
        <v>392</v>
      </c>
      <c r="C15" s="53">
        <v>9422919</v>
      </c>
      <c r="D15" s="49" t="s">
        <v>382</v>
      </c>
      <c r="E15" s="54">
        <v>392</v>
      </c>
      <c r="F15" s="44">
        <f t="shared" si="0"/>
        <v>15.68</v>
      </c>
      <c r="G15" s="44">
        <f t="shared" si="1"/>
        <v>407.68</v>
      </c>
    </row>
    <row r="16" spans="1:7" ht="24.95" customHeight="1">
      <c r="A16" s="42" t="s">
        <v>378</v>
      </c>
      <c r="B16" s="43" t="s">
        <v>393</v>
      </c>
      <c r="C16" s="53">
        <v>16134079</v>
      </c>
      <c r="D16" s="49" t="s">
        <v>382</v>
      </c>
      <c r="E16" s="54">
        <v>312</v>
      </c>
      <c r="F16" s="44">
        <f t="shared" si="0"/>
        <v>12.48</v>
      </c>
      <c r="G16" s="44">
        <f t="shared" si="1"/>
        <v>324.48</v>
      </c>
    </row>
    <row r="17" spans="1:7" ht="24.95" customHeight="1">
      <c r="A17" s="42" t="s">
        <v>378</v>
      </c>
      <c r="B17" s="43" t="s">
        <v>394</v>
      </c>
      <c r="C17" s="53">
        <v>3014428</v>
      </c>
      <c r="D17" s="49" t="s">
        <v>382</v>
      </c>
      <c r="E17" s="54">
        <v>282</v>
      </c>
      <c r="F17" s="44">
        <f t="shared" si="0"/>
        <v>11.28</v>
      </c>
      <c r="G17" s="44">
        <f t="shared" si="1"/>
        <v>293.27999999999997</v>
      </c>
    </row>
    <row r="18" spans="1:7" ht="24.95" customHeight="1">
      <c r="A18" s="42" t="s">
        <v>378</v>
      </c>
      <c r="B18" s="43" t="s">
        <v>395</v>
      </c>
      <c r="C18" s="53">
        <v>16130928</v>
      </c>
      <c r="D18" s="49" t="s">
        <v>382</v>
      </c>
      <c r="E18" s="54">
        <v>277</v>
      </c>
      <c r="F18" s="44">
        <f t="shared" si="0"/>
        <v>11.08</v>
      </c>
      <c r="G18" s="44">
        <f t="shared" si="1"/>
        <v>288.08</v>
      </c>
    </row>
    <row r="19" spans="1:7" ht="24.95" customHeight="1">
      <c r="A19" s="42" t="s">
        <v>378</v>
      </c>
      <c r="B19" s="43" t="s">
        <v>396</v>
      </c>
      <c r="C19" s="53">
        <v>18629148</v>
      </c>
      <c r="D19" s="49" t="s">
        <v>382</v>
      </c>
      <c r="E19" s="54">
        <v>155</v>
      </c>
      <c r="F19" s="44">
        <f t="shared" si="0"/>
        <v>6.2</v>
      </c>
      <c r="G19" s="44">
        <f t="shared" si="1"/>
        <v>161.19999999999999</v>
      </c>
    </row>
    <row r="20" spans="1:7" ht="24.95" customHeight="1">
      <c r="A20" s="42" t="s">
        <v>378</v>
      </c>
      <c r="B20" s="43" t="s">
        <v>397</v>
      </c>
      <c r="C20" s="53">
        <v>168912</v>
      </c>
      <c r="D20" s="49" t="s">
        <v>382</v>
      </c>
      <c r="E20" s="54">
        <v>292</v>
      </c>
      <c r="F20" s="44">
        <f t="shared" si="0"/>
        <v>11.68</v>
      </c>
      <c r="G20" s="44">
        <f t="shared" si="1"/>
        <v>303.68</v>
      </c>
    </row>
    <row r="21" spans="1:7" ht="24.95" customHeight="1">
      <c r="A21" s="42" t="s">
        <v>378</v>
      </c>
      <c r="B21" s="43" t="s">
        <v>398</v>
      </c>
      <c r="C21" s="53">
        <v>21919216</v>
      </c>
      <c r="D21" s="49" t="s">
        <v>382</v>
      </c>
      <c r="E21" s="54">
        <v>168</v>
      </c>
      <c r="F21" s="44">
        <f t="shared" si="0"/>
        <v>6.72</v>
      </c>
      <c r="G21" s="44">
        <f t="shared" si="1"/>
        <v>174.72</v>
      </c>
    </row>
    <row r="22" spans="1:7" ht="24.95" customHeight="1">
      <c r="A22" s="42" t="s">
        <v>375</v>
      </c>
      <c r="B22" s="43" t="s">
        <v>399</v>
      </c>
      <c r="C22" s="53">
        <v>35696</v>
      </c>
      <c r="D22" s="49" t="s">
        <v>382</v>
      </c>
      <c r="E22" s="44">
        <v>215</v>
      </c>
      <c r="F22" s="44">
        <f t="shared" si="0"/>
        <v>8.6</v>
      </c>
      <c r="G22" s="44">
        <f t="shared" si="1"/>
        <v>223.6</v>
      </c>
    </row>
    <row r="23" spans="1:7" ht="24.95" customHeight="1">
      <c r="A23" s="42" t="s">
        <v>375</v>
      </c>
      <c r="B23" s="43" t="s">
        <v>400</v>
      </c>
      <c r="C23" s="53">
        <v>666459</v>
      </c>
      <c r="D23" s="49" t="s">
        <v>382</v>
      </c>
      <c r="E23" s="44">
        <v>318</v>
      </c>
      <c r="F23" s="44">
        <f t="shared" si="0"/>
        <v>12.72</v>
      </c>
      <c r="G23" s="44">
        <f t="shared" si="1"/>
        <v>330.72</v>
      </c>
    </row>
    <row r="24" spans="1:7" ht="24.95" customHeight="1">
      <c r="A24" s="42" t="s">
        <v>375</v>
      </c>
      <c r="B24" s="43" t="s">
        <v>401</v>
      </c>
      <c r="C24" s="53">
        <v>18689027</v>
      </c>
      <c r="D24" s="49" t="s">
        <v>382</v>
      </c>
      <c r="E24" s="44">
        <v>386</v>
      </c>
      <c r="F24" s="44">
        <f t="shared" si="0"/>
        <v>15.44</v>
      </c>
      <c r="G24" s="44">
        <f t="shared" si="1"/>
        <v>401.44</v>
      </c>
    </row>
    <row r="25" spans="1:7" ht="24.95" customHeight="1">
      <c r="A25" s="42" t="s">
        <v>375</v>
      </c>
      <c r="B25" s="43" t="s">
        <v>402</v>
      </c>
      <c r="C25" s="53">
        <v>10801960</v>
      </c>
      <c r="D25" s="49" t="s">
        <v>382</v>
      </c>
      <c r="E25" s="44">
        <v>109</v>
      </c>
      <c r="F25" s="44">
        <f t="shared" si="0"/>
        <v>4.3600000000000003</v>
      </c>
      <c r="G25" s="44">
        <f t="shared" si="1"/>
        <v>113.36</v>
      </c>
    </row>
    <row r="26" spans="1:7" ht="24.95" customHeight="1">
      <c r="A26" s="42" t="s">
        <v>375</v>
      </c>
      <c r="B26" s="43" t="s">
        <v>403</v>
      </c>
      <c r="C26" s="53">
        <v>719706</v>
      </c>
      <c r="D26" s="49" t="s">
        <v>382</v>
      </c>
      <c r="E26" s="44">
        <v>254</v>
      </c>
      <c r="F26" s="44">
        <f t="shared" si="0"/>
        <v>10.16</v>
      </c>
      <c r="G26" s="44">
        <f t="shared" si="1"/>
        <v>264.16000000000003</v>
      </c>
    </row>
    <row r="27" spans="1:7" ht="24.95" customHeight="1">
      <c r="A27" s="42" t="s">
        <v>375</v>
      </c>
      <c r="B27" s="43" t="s">
        <v>404</v>
      </c>
      <c r="C27" s="53">
        <v>197262</v>
      </c>
      <c r="D27" s="49" t="s">
        <v>382</v>
      </c>
      <c r="E27" s="44">
        <v>215</v>
      </c>
      <c r="F27" s="44">
        <f t="shared" si="0"/>
        <v>8.6</v>
      </c>
      <c r="G27" s="44">
        <f t="shared" si="1"/>
        <v>223.6</v>
      </c>
    </row>
    <row r="28" spans="1:7" ht="24.95" customHeight="1">
      <c r="A28" s="42" t="s">
        <v>375</v>
      </c>
      <c r="B28" s="43" t="s">
        <v>405</v>
      </c>
      <c r="C28" s="53">
        <v>227498</v>
      </c>
      <c r="D28" s="49" t="s">
        <v>382</v>
      </c>
      <c r="E28" s="44">
        <v>211</v>
      </c>
      <c r="F28" s="44">
        <f t="shared" si="0"/>
        <v>8.44</v>
      </c>
      <c r="G28" s="44">
        <f t="shared" si="1"/>
        <v>219.44</v>
      </c>
    </row>
    <row r="29" spans="1:7" ht="24.95" customHeight="1">
      <c r="A29" s="42" t="s">
        <v>375</v>
      </c>
      <c r="B29" s="43" t="s">
        <v>406</v>
      </c>
      <c r="C29" s="53">
        <v>228877</v>
      </c>
      <c r="D29" s="49" t="s">
        <v>382</v>
      </c>
      <c r="E29" s="44">
        <v>260</v>
      </c>
      <c r="F29" s="44">
        <f t="shared" si="0"/>
        <v>10.4</v>
      </c>
      <c r="G29" s="44">
        <f t="shared" si="1"/>
        <v>270.39999999999998</v>
      </c>
    </row>
    <row r="30" spans="1:7" ht="24.95" customHeight="1">
      <c r="A30" s="42" t="s">
        <v>375</v>
      </c>
      <c r="B30" s="43" t="s">
        <v>407</v>
      </c>
      <c r="C30" s="53">
        <v>756334</v>
      </c>
      <c r="D30" s="49" t="s">
        <v>382</v>
      </c>
      <c r="E30" s="44">
        <v>341</v>
      </c>
      <c r="F30" s="44">
        <f t="shared" si="0"/>
        <v>13.64</v>
      </c>
      <c r="G30" s="44">
        <f t="shared" si="1"/>
        <v>354.64</v>
      </c>
    </row>
    <row r="31" spans="1:7" ht="24.95" customHeight="1">
      <c r="A31" s="42" t="s">
        <v>375</v>
      </c>
      <c r="B31" s="43" t="s">
        <v>408</v>
      </c>
      <c r="C31" s="53">
        <v>18670318</v>
      </c>
      <c r="D31" s="49" t="s">
        <v>382</v>
      </c>
      <c r="E31" s="44">
        <v>114</v>
      </c>
      <c r="F31" s="44">
        <f t="shared" si="0"/>
        <v>4.5600000000000005</v>
      </c>
      <c r="G31" s="44">
        <f t="shared" si="1"/>
        <v>118.56</v>
      </c>
    </row>
    <row r="32" spans="1:7" ht="24.95" customHeight="1">
      <c r="A32" s="42" t="s">
        <v>375</v>
      </c>
      <c r="B32" s="43" t="s">
        <v>409</v>
      </c>
      <c r="C32" s="53">
        <v>794848</v>
      </c>
      <c r="D32" s="49" t="s">
        <v>382</v>
      </c>
      <c r="E32" s="44">
        <v>301</v>
      </c>
      <c r="F32" s="44">
        <f t="shared" si="0"/>
        <v>12.040000000000001</v>
      </c>
      <c r="G32" s="44">
        <f t="shared" si="1"/>
        <v>313.04000000000002</v>
      </c>
    </row>
    <row r="33" spans="1:7" ht="24.95" customHeight="1">
      <c r="A33" s="42" t="s">
        <v>375</v>
      </c>
      <c r="B33" s="43" t="s">
        <v>410</v>
      </c>
      <c r="C33" s="53">
        <v>803898</v>
      </c>
      <c r="D33" s="49" t="s">
        <v>382</v>
      </c>
      <c r="E33" s="44">
        <v>208</v>
      </c>
      <c r="F33" s="44">
        <f t="shared" si="0"/>
        <v>8.32</v>
      </c>
      <c r="G33" s="44">
        <f t="shared" si="1"/>
        <v>216.32</v>
      </c>
    </row>
    <row r="34" spans="1:7" ht="24.95" customHeight="1">
      <c r="A34" s="42" t="s">
        <v>375</v>
      </c>
      <c r="B34" s="43" t="s">
        <v>411</v>
      </c>
      <c r="C34" s="53" t="s">
        <v>418</v>
      </c>
      <c r="D34" s="49" t="s">
        <v>382</v>
      </c>
      <c r="E34" s="44">
        <v>177</v>
      </c>
      <c r="F34" s="44">
        <f t="shared" si="0"/>
        <v>7.08</v>
      </c>
      <c r="G34" s="44">
        <f t="shared" si="1"/>
        <v>184.08</v>
      </c>
    </row>
    <row r="35" spans="1:7" ht="24.95" customHeight="1">
      <c r="A35" s="42" t="s">
        <v>375</v>
      </c>
      <c r="B35" s="43" t="s">
        <v>412</v>
      </c>
      <c r="C35" s="53" t="s">
        <v>419</v>
      </c>
      <c r="D35" s="49" t="s">
        <v>382</v>
      </c>
      <c r="E35" s="44">
        <v>232</v>
      </c>
      <c r="F35" s="44">
        <f t="shared" si="0"/>
        <v>9.2799999999999994</v>
      </c>
      <c r="G35" s="44">
        <f t="shared" si="1"/>
        <v>241.28</v>
      </c>
    </row>
    <row r="36" spans="1:7" ht="24.95" customHeight="1">
      <c r="A36" s="42" t="s">
        <v>375</v>
      </c>
      <c r="B36" s="43" t="s">
        <v>413</v>
      </c>
      <c r="C36" s="53">
        <v>9499571</v>
      </c>
      <c r="D36" s="49" t="s">
        <v>382</v>
      </c>
      <c r="E36" s="44">
        <v>263</v>
      </c>
      <c r="F36" s="44">
        <f t="shared" si="0"/>
        <v>10.52</v>
      </c>
      <c r="G36" s="44">
        <f t="shared" si="1"/>
        <v>273.52</v>
      </c>
    </row>
    <row r="37" spans="1:7" ht="24.95" customHeight="1">
      <c r="A37" s="42" t="s">
        <v>375</v>
      </c>
      <c r="B37" s="43" t="s">
        <v>414</v>
      </c>
      <c r="C37" s="55" t="s">
        <v>415</v>
      </c>
      <c r="D37" s="49" t="s">
        <v>382</v>
      </c>
      <c r="E37" s="44">
        <v>366</v>
      </c>
      <c r="F37" s="44">
        <f t="shared" si="0"/>
        <v>14.64</v>
      </c>
      <c r="G37" s="44">
        <f t="shared" si="1"/>
        <v>380.64</v>
      </c>
    </row>
    <row r="38" spans="1:7" ht="20.25">
      <c r="D38" s="50" t="s">
        <v>53</v>
      </c>
      <c r="E38" s="1">
        <f>SUM(E5:E37)</f>
        <v>9730</v>
      </c>
      <c r="F38" s="1">
        <f>SUM(F5:F37)</f>
        <v>389.19999999999993</v>
      </c>
      <c r="G38" s="1">
        <f>SUM(G5:G37)</f>
        <v>10119.200000000001</v>
      </c>
    </row>
    <row r="41" spans="1:7" ht="18">
      <c r="A41" s="39" t="s">
        <v>377</v>
      </c>
      <c r="B41" s="37"/>
      <c r="C41" s="37"/>
      <c r="D41" s="37"/>
      <c r="E41" s="37"/>
      <c r="F41" s="37"/>
      <c r="G41" s="37"/>
    </row>
    <row r="42" spans="1:7" ht="18">
      <c r="A42" s="39" t="s">
        <v>370</v>
      </c>
      <c r="B42" s="37"/>
      <c r="C42" s="37"/>
      <c r="D42" s="37"/>
      <c r="E42" s="37"/>
      <c r="F42" s="37"/>
      <c r="G42" s="37"/>
    </row>
    <row r="43" spans="1:7" ht="18">
      <c r="A43" s="39"/>
      <c r="B43" s="37"/>
      <c r="C43" s="37"/>
      <c r="D43" s="37"/>
      <c r="E43" s="37"/>
      <c r="F43" s="37"/>
      <c r="G43" s="37"/>
    </row>
    <row r="44" spans="1:7" ht="18">
      <c r="A44" s="39"/>
      <c r="B44" s="37"/>
      <c r="C44" s="37"/>
      <c r="D44" s="37"/>
      <c r="E44" s="37"/>
      <c r="F44" s="37"/>
      <c r="G44" s="37"/>
    </row>
    <row r="45" spans="1:7" ht="18">
      <c r="A45" s="39"/>
      <c r="B45" s="37"/>
      <c r="C45" s="37"/>
      <c r="D45" s="37"/>
      <c r="E45" s="37"/>
      <c r="F45" s="37"/>
      <c r="G45" s="37"/>
    </row>
    <row r="46" spans="1:7" ht="18">
      <c r="A46" s="39"/>
      <c r="B46" s="37"/>
      <c r="C46" s="37"/>
      <c r="D46" s="37"/>
      <c r="E46" s="37"/>
      <c r="F46" s="37"/>
      <c r="G46" s="37"/>
    </row>
    <row r="47" spans="1:7" ht="18">
      <c r="A47" s="39"/>
      <c r="B47" s="37"/>
      <c r="C47" s="37"/>
      <c r="D47" s="37"/>
      <c r="E47" s="37"/>
      <c r="F47" s="37"/>
      <c r="G47" s="37"/>
    </row>
    <row r="48" spans="1:7" ht="18">
      <c r="A48" s="39"/>
      <c r="B48" s="37"/>
      <c r="C48" s="37"/>
      <c r="D48" s="37"/>
      <c r="E48" s="37"/>
      <c r="F48" s="37"/>
      <c r="G48" s="37"/>
    </row>
    <row r="49" spans="1:7" ht="18">
      <c r="A49" s="39"/>
      <c r="B49" s="38"/>
      <c r="C49" s="38"/>
      <c r="E49" s="38"/>
      <c r="F49" s="38"/>
      <c r="G49" s="38"/>
    </row>
    <row r="50" spans="1:7">
      <c r="B50" s="38"/>
      <c r="C50" s="38"/>
      <c r="E50" s="38"/>
      <c r="F50" s="38"/>
      <c r="G50" s="38"/>
    </row>
    <row r="51" spans="1:7">
      <c r="B51" s="38"/>
      <c r="C51" s="38"/>
      <c r="E51" s="38"/>
      <c r="F51" s="38"/>
      <c r="G51" s="38"/>
    </row>
    <row r="52" spans="1:7" ht="18">
      <c r="A52" s="39" t="s">
        <v>376</v>
      </c>
      <c r="B52" s="38"/>
      <c r="C52" s="38"/>
      <c r="E52" s="38"/>
      <c r="F52" s="38"/>
      <c r="G52" s="38"/>
    </row>
    <row r="53" spans="1:7" ht="18">
      <c r="A53" s="39" t="s">
        <v>420</v>
      </c>
    </row>
  </sheetData>
  <printOptions horizontalCentered="1"/>
  <pageMargins left="0.51181102362204722" right="0.51181102362204722" top="2.3228346456692917" bottom="0.35433070866141736" header="1.1811023622047245" footer="0.11811023622047245"/>
  <pageSetup paperSize="9" scale="36" orientation="portrait" r:id="rId1"/>
  <headerFooter>
    <oddHeader xml:space="preserve">&amp;L&amp;G&amp;RUniversità Ca’ Foscari Venezia
SBA – Sistema Bibliotecario di Ateneo
San Sebastiano, Dorsoduro 1686, 30123 Venezia
P.IVA 00816350276  -  CF 80007720271
http://www.unive.it/sba 
</oddHeader>
    <oddFooter>&amp;CPagina &amp;P di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"/>
  <sheetViews>
    <sheetView workbookViewId="0">
      <selection activeCell="H19" sqref="H19:H23"/>
    </sheetView>
  </sheetViews>
  <sheetFormatPr defaultRowHeight="12.75"/>
  <cols>
    <col min="2" max="2" width="58.140625" bestFit="1" customWidth="1"/>
  </cols>
  <sheetData>
    <row r="2" spans="2:2">
      <c r="B2" s="32" t="s">
        <v>355</v>
      </c>
    </row>
    <row r="3" spans="2:2">
      <c r="B3" s="32" t="s">
        <v>356</v>
      </c>
    </row>
    <row r="4" spans="2:2">
      <c r="B4" s="32" t="s">
        <v>357</v>
      </c>
    </row>
    <row r="5" spans="2:2">
      <c r="B5" s="32" t="s">
        <v>358</v>
      </c>
    </row>
    <row r="6" spans="2:2">
      <c r="B6" s="32" t="s">
        <v>359</v>
      </c>
    </row>
    <row r="7" spans="2:2">
      <c r="B7" s="32" t="s">
        <v>360</v>
      </c>
    </row>
    <row r="8" spans="2:2">
      <c r="B8" t="s">
        <v>361</v>
      </c>
    </row>
    <row r="9" spans="2:2">
      <c r="B9" t="s">
        <v>362</v>
      </c>
    </row>
    <row r="11" spans="2:2">
      <c r="B11" t="s">
        <v>363</v>
      </c>
    </row>
    <row r="12" spans="2:2">
      <c r="B12" t="s">
        <v>364</v>
      </c>
    </row>
    <row r="13" spans="2:2">
      <c r="B13" t="s">
        <v>365</v>
      </c>
    </row>
    <row r="14" spans="2:2">
      <c r="B14" t="s">
        <v>366</v>
      </c>
    </row>
    <row r="15" spans="2:2">
      <c r="B15" t="s">
        <v>367</v>
      </c>
    </row>
    <row r="16" spans="2:2">
      <c r="B16" t="s">
        <v>368</v>
      </c>
    </row>
    <row r="19" spans="4:8">
      <c r="F19" s="33">
        <f>$D$24/5</f>
        <v>2.1311475409836067</v>
      </c>
      <c r="G19" s="33">
        <f>F19*22%</f>
        <v>0.4688524590163935</v>
      </c>
      <c r="H19" s="33">
        <f>F19+G19</f>
        <v>2.6</v>
      </c>
    </row>
    <row r="20" spans="4:8">
      <c r="F20" s="33">
        <f t="shared" ref="F20:F23" si="0">$D$24/5</f>
        <v>2.1311475409836067</v>
      </c>
      <c r="G20" s="33">
        <f t="shared" ref="G20:G23" si="1">F20*22%</f>
        <v>0.4688524590163935</v>
      </c>
      <c r="H20" s="33">
        <f t="shared" ref="H20:H23" si="2">F20+G20</f>
        <v>2.6</v>
      </c>
    </row>
    <row r="21" spans="4:8">
      <c r="F21" s="33">
        <f t="shared" si="0"/>
        <v>2.1311475409836067</v>
      </c>
      <c r="G21" s="33">
        <f t="shared" si="1"/>
        <v>0.4688524590163935</v>
      </c>
      <c r="H21" s="33">
        <f t="shared" si="2"/>
        <v>2.6</v>
      </c>
    </row>
    <row r="22" spans="4:8">
      <c r="F22" s="33">
        <f t="shared" si="0"/>
        <v>2.1311475409836067</v>
      </c>
      <c r="G22" s="33">
        <f t="shared" si="1"/>
        <v>0.4688524590163935</v>
      </c>
      <c r="H22" s="33">
        <f t="shared" si="2"/>
        <v>2.6</v>
      </c>
    </row>
    <row r="23" spans="4:8">
      <c r="F23" s="33">
        <f t="shared" si="0"/>
        <v>2.1311475409836067</v>
      </c>
      <c r="G23" s="33">
        <f t="shared" si="1"/>
        <v>0.4688524590163935</v>
      </c>
      <c r="H23" s="33">
        <f t="shared" si="2"/>
        <v>2.6</v>
      </c>
    </row>
    <row r="24" spans="4:8">
      <c r="D24" s="33">
        <f>13/1.22</f>
        <v>10.655737704918034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2</vt:i4>
      </vt:variant>
    </vt:vector>
  </HeadingPairs>
  <TitlesOfParts>
    <vt:vector size="6" baseType="lpstr">
      <vt:lpstr>Parametri</vt:lpstr>
      <vt:lpstr>Stampa Lista Ordini</vt:lpstr>
      <vt:lpstr>Foglio1</vt:lpstr>
      <vt:lpstr>Foglio2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SIMIONATO Marco</cp:lastModifiedBy>
  <cp:lastPrinted>2021-02-12T14:19:47Z</cp:lastPrinted>
  <dcterms:created xsi:type="dcterms:W3CDTF">2005-05-26T19:27:15Z</dcterms:created>
  <dcterms:modified xsi:type="dcterms:W3CDTF">2021-02-12T14:20:17Z</dcterms:modified>
</cp:coreProperties>
</file>